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pc\Documents\CONTROL ESCOLAR 23-24\"/>
    </mc:Choice>
  </mc:AlternateContent>
  <bookViews>
    <workbookView xWindow="0" yWindow="0" windowWidth="24000" windowHeight="9735" tabRatio="800"/>
  </bookViews>
  <sheets>
    <sheet name="FRENTE CONSTANCIA " sheetId="7" r:id="rId1"/>
    <sheet name="REVERSO CONSTANCIA" sheetId="4" r:id="rId2"/>
    <sheet name="CCT Y MPIOS" sheetId="9" state="hidden" r:id="rId3"/>
  </sheets>
  <definedNames>
    <definedName name="_xlnm._FilterDatabase" localSheetId="2" hidden="1">'CCT Y MPIOS'!$A$1:$B$1082</definedName>
    <definedName name="_xlnm.Print_Area" localSheetId="0">'FRENTE CONSTANCIA '!$A$1:$AI$72</definedName>
    <definedName name="_xlnm.Print_Area" localSheetId="1">'REVERSO CONSTANCIA'!$A$1:$AG$55</definedName>
    <definedName name="AREAS">'REVERSO CONSTANCIA'!$B$4,'REVERSO CONSTANCIA'!$R$4,'REVERSO CONSTANCIA'!$B$10,'REVERSO CONSTANCIA'!$R$10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3" i="7" l="1"/>
  <c r="X62" i="7"/>
  <c r="X58" i="7"/>
  <c r="Q59" i="7"/>
  <c r="K11" i="7"/>
  <c r="S48" i="7"/>
  <c r="S51" i="7"/>
  <c r="S50" i="7"/>
  <c r="S49" i="7"/>
  <c r="B50" i="7"/>
  <c r="B49" i="7"/>
  <c r="B48" i="7"/>
  <c r="B47" i="7"/>
  <c r="B59" i="7"/>
</calcChain>
</file>

<file path=xl/sharedStrings.xml><?xml version="1.0" encoding="utf-8"?>
<sst xmlns="http://schemas.openxmlformats.org/spreadsheetml/2006/main" count="4655" uniqueCount="2684">
  <si>
    <t>FILOSOFÍA</t>
  </si>
  <si>
    <t>DÍA</t>
  </si>
  <si>
    <t>MES</t>
  </si>
  <si>
    <t>AÑO</t>
  </si>
  <si>
    <t>FECHA DE INICIO DE LOS ESTUDIOS</t>
  </si>
  <si>
    <t>FECHA DE CONCLUSIÓN DE LOS ESTUDIOS</t>
  </si>
  <si>
    <t>PROMEDIO GENERAL</t>
  </si>
  <si>
    <t xml:space="preserve">DÍAS DEL MES DE </t>
  </si>
  <si>
    <t>DE</t>
  </si>
  <si>
    <t>V SEMESTRE</t>
  </si>
  <si>
    <t>VI SEMESTRE</t>
  </si>
  <si>
    <t>BIOLOGÍA II</t>
  </si>
  <si>
    <t>MATEMÁTICAS IV</t>
  </si>
  <si>
    <t>OBSERVACIONES:</t>
  </si>
  <si>
    <t>CONSTANCIA OFICIAL DE ESTUDIOS DE BACHILLERATO</t>
  </si>
  <si>
    <t>TALLER DE LECTURA Y REDACCIÓN I</t>
  </si>
  <si>
    <t>MATEMÁTICAS I</t>
  </si>
  <si>
    <t>QUÍMICA I</t>
  </si>
  <si>
    <t>INFORMÁTICA I</t>
  </si>
  <si>
    <t>ACTIVIDAD PARAESCOLAR</t>
  </si>
  <si>
    <t>TALLER DE LECTURA Y REDACCIÓN II</t>
  </si>
  <si>
    <t>MATEMÁTICAS II</t>
  </si>
  <si>
    <t>QUÍMICA II</t>
  </si>
  <si>
    <t>INFORMÁTICA II</t>
  </si>
  <si>
    <t>HISTORIA DE MÉXICO I</t>
  </si>
  <si>
    <t>LITERATURA I</t>
  </si>
  <si>
    <t>MATEMÁTICAS III</t>
  </si>
  <si>
    <t>HISTORIA DE MÉXICO II</t>
  </si>
  <si>
    <t>FÍSICA I</t>
  </si>
  <si>
    <t>GEOGRAFÍA</t>
  </si>
  <si>
    <t>LITERATURA II</t>
  </si>
  <si>
    <t>FÍSICA II</t>
  </si>
  <si>
    <t>BIOLOGÍA I</t>
  </si>
  <si>
    <t>ESTRUCTURA SOCIOECONÓMICA DE MÉXICO</t>
  </si>
  <si>
    <t>ECOLOGÍA Y MEDIO AMBIENTE</t>
  </si>
  <si>
    <t>METODOLOGÍA DE LA INVESTIGACIÓN</t>
  </si>
  <si>
    <t xml:space="preserve">QUINTO SEMESTRE   </t>
  </si>
  <si>
    <t xml:space="preserve">SEXTO SEMESTRE   </t>
  </si>
  <si>
    <t xml:space="preserve">CUARTO SEMESTRE   </t>
  </si>
  <si>
    <t xml:space="preserve">TERCER SEMESTRE   </t>
  </si>
  <si>
    <t xml:space="preserve">PRIMER SEMESTRE   </t>
  </si>
  <si>
    <t xml:space="preserve">SEGUNDO SEMESTRE   </t>
  </si>
  <si>
    <t>CAPACITACIÓN PARA EL TRABAJO</t>
  </si>
  <si>
    <t>TOTAL DE ASIGNATURAS</t>
  </si>
  <si>
    <t>TIPO DE EXAMEN</t>
  </si>
  <si>
    <t>HUMANIDADES Y CIENCIAS SOCIALES</t>
  </si>
  <si>
    <t>COMPONENTE DE FORMACIÓN PROPEDÉUTICA</t>
  </si>
  <si>
    <t>PERTENECIENTE AL SUBSISTEMA EDUCATIVO ESTATAL, HACE CONSTAR QUE:</t>
  </si>
  <si>
    <t>ÁREA PROPEDÉUTICA:</t>
  </si>
  <si>
    <t>CONDUCTA:</t>
  </si>
  <si>
    <t>FAVOR DE NO UTILIZAR OTRA SIMBOLOGÍA.</t>
  </si>
  <si>
    <t>Anverso</t>
  </si>
  <si>
    <t>Reverso</t>
  </si>
  <si>
    <t>CALIFICA-CIÓN</t>
  </si>
  <si>
    <t xml:space="preserve">    DEL AÑO</t>
  </si>
  <si>
    <t>INGLÉS I</t>
  </si>
  <si>
    <t>ÉTICA I</t>
  </si>
  <si>
    <t>ÉTICA II</t>
  </si>
  <si>
    <t>INGLÉS II</t>
  </si>
  <si>
    <t>INTRODUCCIÓN A LAS CIENCIAS SOCIALES</t>
  </si>
  <si>
    <t>INGLÉS III</t>
  </si>
  <si>
    <t>INGLÉS IV</t>
  </si>
  <si>
    <t>NOMBRE DEL ALUMNO:</t>
  </si>
  <si>
    <r>
      <t xml:space="preserve">SE EXTIENDE LA PRESENTE CONSTANCIA DE ESTUDIOS DE </t>
    </r>
    <r>
      <rPr>
        <b/>
        <sz val="8"/>
        <rFont val="Tahoma"/>
        <family val="2"/>
      </rPr>
      <t>BACHILLERATO INCOMPLETO</t>
    </r>
    <r>
      <rPr>
        <sz val="8"/>
        <rFont val="Tahoma"/>
        <family val="2"/>
      </rPr>
      <t xml:space="preserve"> EN</t>
    </r>
  </si>
  <si>
    <t>, MUNICIPIO</t>
  </si>
  <si>
    <t>Y LA CAPACITACIÓN PARA EL TRABAJO, INDICÁNDOLO CON NÚMERO ENTERO Y UN DECIMAL.</t>
  </si>
  <si>
    <t>DENTRO DEL (OS) PARÉNTESIS CORRESPONDIENTE(S) A CADA SEMESTRE.</t>
  </si>
  <si>
    <t>O LOS QUE REPORTA LA CONSTANCIA OFICIAL DE LA ESCUELA DE PROCEDENCIA.</t>
  </si>
  <si>
    <t xml:space="preserve">         </t>
  </si>
  <si>
    <t>DIRECCIÓN GENERAL DE TELEBACHILLERATO</t>
  </si>
  <si>
    <t>PERIODO ESCOLAR</t>
  </si>
  <si>
    <t>TIPOS DE EXAMEN :</t>
  </si>
  <si>
    <t>FÍSICO-MATEMÁTICO</t>
  </si>
  <si>
    <t>EL SUSCRITO COORDINADOR DE LA ESCUELA:</t>
  </si>
  <si>
    <t>- TEMAS SELECTOS DE QUÍMICA I</t>
  </si>
  <si>
    <t>- CIENCIAS DE LA SALUD I</t>
  </si>
  <si>
    <t>- PROBABILIDAD Y ESTADÍSTICA I</t>
  </si>
  <si>
    <t>- TEMAS SELECTOS DE BIOLOGÍA II</t>
  </si>
  <si>
    <t>- TEMAS SELECTOS DE QUÍMICA II</t>
  </si>
  <si>
    <t>- CIENCIAS DE LA SALUD II</t>
  </si>
  <si>
    <t>- PROBABILIDAD Y ESTADÍSTICA II</t>
  </si>
  <si>
    <t>- ADMINISTRACIÓN I</t>
  </si>
  <si>
    <t>- CONTABILIDAD I</t>
  </si>
  <si>
    <t>- ECONOMÍA I</t>
  </si>
  <si>
    <t>- MATEMÁTICAS FINANCIERAS I</t>
  </si>
  <si>
    <t>- ADMINISTRACIÓN II</t>
  </si>
  <si>
    <t>- CONTABILIDAD II</t>
  </si>
  <si>
    <t>- ECONOMÍA II</t>
  </si>
  <si>
    <t>- MATEMÁTICAS FINANCIERAS II</t>
  </si>
  <si>
    <t>- LÓGICA</t>
  </si>
  <si>
    <t>- DERECHO I</t>
  </si>
  <si>
    <t>- PSICOLOGÍA I</t>
  </si>
  <si>
    <t>- CIENCIAS DE LA COMUNICACIÓN I</t>
  </si>
  <si>
    <t>- ESTÉTICA</t>
  </si>
  <si>
    <t>- DERECHO II</t>
  </si>
  <si>
    <t>- PSICOLOGÍA II</t>
  </si>
  <si>
    <t>- CIENCIAS DE LA COMUNICACIÓN II</t>
  </si>
  <si>
    <t>- CÁLCULO DIFERENCIAL</t>
  </si>
  <si>
    <t>- TEMAS SELECTOS DE FÍSICA I</t>
  </si>
  <si>
    <t>- DIBUJO</t>
  </si>
  <si>
    <t>- CÁLCULO INTEGRAL</t>
  </si>
  <si>
    <t>- TEMAS SELECTOS DE FÍSICA II</t>
  </si>
  <si>
    <t>- TEMAS SELECTOS DE BIOLOGÍA I</t>
  </si>
  <si>
    <t>NÚMERO:</t>
  </si>
  <si>
    <t>EL ASTERISCO SE ASIENTA PARA ASIGNATURAS NO CURSADAS.</t>
  </si>
  <si>
    <t>SE ESCRIBE PRECEDIENDO  A LA CALIFICACIÓN OBTENIDA POR EL ALUMNO REPETIDOR y/o POR EL ALUMNO PROCEDENTE DE OTRO PLANTEL, Y SE</t>
  </si>
  <si>
    <t>UN ASTERISCO.</t>
  </si>
  <si>
    <t>EN CADA SEMESTRE ES NECESARIO ANOTAR EL O LOS PERIODOS ESCOLARES CURSADOS POR EL ALUMNO, YA SEA EN EL MISMO PLANTEL</t>
  </si>
  <si>
    <t xml:space="preserve">EL PROMEDIO FINAL DE APROVECHAMIENTO, SE CALCULA SOBRE LAS ASIGNATURAS DEL TRONCO COMÚN, DEL ÁREA PROPEDÉUTICA </t>
  </si>
  <si>
    <t>ESCALA DE CALIFICACIÓN: 5  A 10, MÍNIMA APROBATORIA 6.</t>
  </si>
  <si>
    <t>EN EL ESPACIO DE LA CAPACITACIÓN PARA EL TRABAJO, ANOTAR EL NOMBRE EN EL RENGLÓN Y LA CLAVE NUMÉRICA</t>
  </si>
  <si>
    <t>)</t>
  </si>
  <si>
    <t xml:space="preserve"> III SEM (</t>
  </si>
  <si>
    <t>CLAVE DE LA ESCUELA:</t>
  </si>
  <si>
    <t>CURP:</t>
  </si>
  <si>
    <t>ABREVIATURAS EN RECUADRO DE TIPO DE CALIFICACIÓN:</t>
  </si>
  <si>
    <t>TELEBACHILLERATO</t>
  </si>
  <si>
    <t>NOMBRE DE LA ESCUELA:</t>
  </si>
  <si>
    <t>BUENA</t>
  </si>
  <si>
    <t>--</t>
  </si>
  <si>
    <t>, VERACRUZ A LOS</t>
  </si>
  <si>
    <t>-</t>
  </si>
  <si>
    <t>ADMINISTRACIÓN</t>
  </si>
  <si>
    <t>ASISTENCIA INFANTIL</t>
  </si>
  <si>
    <t>COMUNICACIÓN</t>
  </si>
  <si>
    <t>CONTABILIDAD</t>
  </si>
  <si>
    <t>DESARROLLO COMUNITARIO</t>
  </si>
  <si>
    <t>DIBUJO ARQUITECTÓNICO Y DE CONSTRUCCIÓN</t>
  </si>
  <si>
    <t>DISEÑO GRÁFICO</t>
  </si>
  <si>
    <t>ELECTRÓNICA</t>
  </si>
  <si>
    <t>HIGIENE Y SALUD COMUNITARIA</t>
  </si>
  <si>
    <t>INTERPRETACIÓN Y TRADUCCIÓN DEL IDIOMA INGLÉS</t>
  </si>
  <si>
    <t>INTERVENCIÓN EN LA EDUCACIÓN OBLIGATORIA</t>
  </si>
  <si>
    <t>LABORATORISTA CLÍNICO</t>
  </si>
  <si>
    <t>LABORATORISTA QUÍMICO</t>
  </si>
  <si>
    <t>MECÁNICA DENTAL</t>
  </si>
  <si>
    <t>PROMOCIÓN SOCIAL</t>
  </si>
  <si>
    <t>TECNOLOGÍAS DE LA INFORMACIÓN Y LA COMUNICACIÓN</t>
  </si>
  <si>
    <t>TRAMITACIÓN ADUANAL</t>
  </si>
  <si>
    <t>*</t>
  </si>
  <si>
    <t>NA</t>
  </si>
  <si>
    <t>X</t>
  </si>
  <si>
    <r>
      <rPr>
        <b/>
        <sz val="7"/>
        <rFont val="Tahoma"/>
        <family val="2"/>
      </rPr>
      <t>A</t>
    </r>
    <r>
      <rPr>
        <sz val="7"/>
        <rFont val="Tahoma"/>
        <family val="2"/>
      </rPr>
      <t xml:space="preserve"> </t>
    </r>
  </si>
  <si>
    <t>= ACREDITADA</t>
  </si>
  <si>
    <t>= NO ACREDITADA</t>
  </si>
  <si>
    <t xml:space="preserve">AR </t>
  </si>
  <si>
    <t>= ASIGNATURA ACREDITADA POR REVALIDACIÓN DE ESTUDIOS DE LA S.E.P.</t>
  </si>
  <si>
    <t>= ASIGNATURA NO CURSADA.</t>
  </si>
  <si>
    <t>= ASIGNATURA EXENTA</t>
  </si>
  <si>
    <t>CAPACITACIÓN 
PARA EL TRABAJO:</t>
  </si>
  <si>
    <t>--------------------------</t>
  </si>
  <si>
    <t>) VI SEM (</t>
  </si>
  <si>
    <t xml:space="preserve"> )  V SEM (</t>
  </si>
  <si>
    <t>) IV SEM (</t>
  </si>
  <si>
    <t>ECONÓMICO-ADMINISTRATIVO</t>
  </si>
  <si>
    <t>QUÍMICO-BIOLÓGICO</t>
  </si>
  <si>
    <t>HISTORIA UNIVERSAL CONTEMPORÁNEA</t>
  </si>
  <si>
    <t>ESCRIBE SÓLO PARA  EL (LOS) PRIMER (OS) PERIODO (S) CURSADO (S) [NO APLICA PARA EL ÚLTIMO PERIODO CURSADO], PARA DISTINGUIR LAS</t>
  </si>
  <si>
    <r>
      <t xml:space="preserve">CALIFICACIONES QUE REPORTA LA ESCUELA QUE EMITE LA CONSTANCIA, EJEMPLO: *8, AÚN PROVENIENTE DE DOS O MÁS PLANTELES </t>
    </r>
    <r>
      <rPr>
        <b/>
        <sz val="7"/>
        <rFont val="Tahoma"/>
        <family val="2"/>
      </rPr>
      <t>SÓLO SE UTILIZA</t>
    </r>
  </si>
  <si>
    <r>
      <t xml:space="preserve">CURSÓ LAS ASIGNATURAS QUE SE INDICAN CONFORME AL </t>
    </r>
    <r>
      <rPr>
        <b/>
        <sz val="9"/>
        <rFont val="Tahoma"/>
        <family val="2"/>
      </rPr>
      <t>PLAN DE ESTUDIOS 2017 DE BACHILLERATO</t>
    </r>
    <r>
      <rPr>
        <sz val="8"/>
        <rFont val="Tahoma"/>
        <family val="2"/>
      </rPr>
      <t xml:space="preserve"> EN LA  MODALIDAD DE TELEBACHILLERATO, OBTENIENDO LAS SIGUIENTES CALIFICACIONES:</t>
    </r>
  </si>
  <si>
    <t>MECAYAPAN</t>
  </si>
  <si>
    <t>SOCONUSCO</t>
  </si>
  <si>
    <t>LOMAS DE TECAMICHAPAN</t>
  </si>
  <si>
    <t>CORRAL NUEVO</t>
  </si>
  <si>
    <t>COACOTLA</t>
  </si>
  <si>
    <t>OTEAPAN</t>
  </si>
  <si>
    <t>DEHESA</t>
  </si>
  <si>
    <t>HUEYAPAN DE OCAMPO</t>
  </si>
  <si>
    <t>SANTA ROSA LOMA LARGA</t>
  </si>
  <si>
    <t>OLUTA</t>
  </si>
  <si>
    <t>COLONIA LEALTAD</t>
  </si>
  <si>
    <t>HIDALGO</t>
  </si>
  <si>
    <t>CHOGOTA</t>
  </si>
  <si>
    <t>PIEDRA LABRADA</t>
  </si>
  <si>
    <t>ESPERANZA MALOTA</t>
  </si>
  <si>
    <t>COMEJEN</t>
  </si>
  <si>
    <t>MINZAPAN</t>
  </si>
  <si>
    <t>AGUA PINOLE</t>
  </si>
  <si>
    <t>CHACALAPA</t>
  </si>
  <si>
    <t>PITALILLO</t>
  </si>
  <si>
    <t>RANCHOAPAN</t>
  </si>
  <si>
    <t>IXHUAPAN</t>
  </si>
  <si>
    <t>EJIDO LA VIRGEN</t>
  </si>
  <si>
    <t>PILAPILLO</t>
  </si>
  <si>
    <t>EL AGUACATE</t>
  </si>
  <si>
    <t>AHUATEPEC</t>
  </si>
  <si>
    <t>EL HATO</t>
  </si>
  <si>
    <t>ACHOTAL</t>
  </si>
  <si>
    <t>SAN JUAN EVANGELISTA</t>
  </si>
  <si>
    <t>CUATOTOLAPAN</t>
  </si>
  <si>
    <t>SOTEAPAN</t>
  </si>
  <si>
    <t>ZAPOAPAN</t>
  </si>
  <si>
    <t>CAMPO NUEVO</t>
  </si>
  <si>
    <t>TIERRA Y LIBERTAD</t>
  </si>
  <si>
    <t>LOMAS DE SOGOTEGOYO</t>
  </si>
  <si>
    <t>BUENA VISTA</t>
  </si>
  <si>
    <t>CAOBAL</t>
  </si>
  <si>
    <t>MIRADOR SALTILLO</t>
  </si>
  <si>
    <t>OCOZOTEPEC</t>
  </si>
  <si>
    <t>NACAXTLE</t>
  </si>
  <si>
    <t>SABANETA</t>
  </si>
  <si>
    <t>LAS PALOMAS</t>
  </si>
  <si>
    <t>TIERRA NUEVA</t>
  </si>
  <si>
    <t>VILLA ALTA</t>
  </si>
  <si>
    <t>MEDIAS AGUAS</t>
  </si>
  <si>
    <t>VILLA JUANITA</t>
  </si>
  <si>
    <t>LA CHINANTLA</t>
  </si>
  <si>
    <t>TECOLOTEPEC</t>
  </si>
  <si>
    <t>HERMANOS CEDILLO</t>
  </si>
  <si>
    <t>VICENTE GUERRERO</t>
  </si>
  <si>
    <t>AGUILERA</t>
  </si>
  <si>
    <t>CRUZ DEL MILAGRO</t>
  </si>
  <si>
    <t>24 DE FEBRERO</t>
  </si>
  <si>
    <t>CERQUILLA</t>
  </si>
  <si>
    <t>LA VICTORIA</t>
  </si>
  <si>
    <t>EL PROGRESO</t>
  </si>
  <si>
    <t>EL TEPACHE</t>
  </si>
  <si>
    <t>POBLADO CINCO</t>
  </si>
  <si>
    <t>LA SOLEDAD</t>
  </si>
  <si>
    <t>PALO BLANCO</t>
  </si>
  <si>
    <t>LOMAS DE VINAZCO</t>
  </si>
  <si>
    <t>TIERRA BLANCA BOXTER</t>
  </si>
  <si>
    <t>BUENOS AIRES</t>
  </si>
  <si>
    <t>LA DEFENSA</t>
  </si>
  <si>
    <t>PIEDRA ENCONTRADA</t>
  </si>
  <si>
    <t>CINCO POBLADOS</t>
  </si>
  <si>
    <t>EL HUMO</t>
  </si>
  <si>
    <t>PALMA SOLA</t>
  </si>
  <si>
    <t>OJITAL CIRUELO</t>
  </si>
  <si>
    <t>MOYUTLA</t>
  </si>
  <si>
    <t>LAS CAÑAS</t>
  </si>
  <si>
    <t>HIDALGO AMAJAC</t>
  </si>
  <si>
    <t>CUAMANCO</t>
  </si>
  <si>
    <t>LA UNION</t>
  </si>
  <si>
    <t>LA PEDRERA</t>
  </si>
  <si>
    <t>TAMATOCO</t>
  </si>
  <si>
    <t>LA GRANADILLA</t>
  </si>
  <si>
    <t>LA PIMIENTA</t>
  </si>
  <si>
    <t>POTRERO DEL LLANO</t>
  </si>
  <si>
    <t>CERRO AZUL</t>
  </si>
  <si>
    <t>TANCOCO</t>
  </si>
  <si>
    <t>CHINAMPA DE GOROSTIZA</t>
  </si>
  <si>
    <t>NARANJOS</t>
  </si>
  <si>
    <t>EL ANONO</t>
  </si>
  <si>
    <t>SAN FRANCISCO</t>
  </si>
  <si>
    <t>ACALA</t>
  </si>
  <si>
    <t>MATA DE OTATE</t>
  </si>
  <si>
    <t>PAPATLAR</t>
  </si>
  <si>
    <t>ZACAMIXTLE</t>
  </si>
  <si>
    <t>SAN JUAN OTONTEPEC</t>
  </si>
  <si>
    <t>TANTIMA</t>
  </si>
  <si>
    <t>EX HACIENDA DOCTOR LAVISTA</t>
  </si>
  <si>
    <t>CITLALTEPETL</t>
  </si>
  <si>
    <t>LAS CANOAS</t>
  </si>
  <si>
    <t>LA MAJAHUA</t>
  </si>
  <si>
    <t>CHICONTEPEC</t>
  </si>
  <si>
    <t>SASALTITLA</t>
  </si>
  <si>
    <t>AHUIMOL</t>
  </si>
  <si>
    <t>IXCACUATITLA</t>
  </si>
  <si>
    <t>CUATZAPOTITLA</t>
  </si>
  <si>
    <t>AHUATENO</t>
  </si>
  <si>
    <t>TEMOCTLA</t>
  </si>
  <si>
    <t>TEPOXTECO</t>
  </si>
  <si>
    <t>ALAHUALTITLA</t>
  </si>
  <si>
    <t>TENANTITLA</t>
  </si>
  <si>
    <t>TECOMATE</t>
  </si>
  <si>
    <t>IXTACAHUAYO</t>
  </si>
  <si>
    <t>CUATECOMACO</t>
  </si>
  <si>
    <t>PALMA REAL</t>
  </si>
  <si>
    <t>CALLEJON CARRIZALILLO</t>
  </si>
  <si>
    <t>PEMUXTITLA</t>
  </si>
  <si>
    <t>LA PAGUA</t>
  </si>
  <si>
    <t>AHUATITLA ABAJO</t>
  </si>
  <si>
    <t>TEPETZINTLA</t>
  </si>
  <si>
    <t>CERRO ALTO</t>
  </si>
  <si>
    <t>MUNDO NUEVO</t>
  </si>
  <si>
    <t>PROGRESO Y PAZ</t>
  </si>
  <si>
    <t>ESTERO DEL PANTANO</t>
  </si>
  <si>
    <t>EL NARANJITO</t>
  </si>
  <si>
    <t>ARROYO DE LA PALMA</t>
  </si>
  <si>
    <t>SAN CARLOS</t>
  </si>
  <si>
    <t>EJIDO DE CARRIZAL 5 DE FEBRERO</t>
  </si>
  <si>
    <t>GUILLERMO PRIETO</t>
  </si>
  <si>
    <t>CALZADAS</t>
  </si>
  <si>
    <t>SAN ANTONIO</t>
  </si>
  <si>
    <t>MONTE DE LA ROSA</t>
  </si>
  <si>
    <t>COYOLAR</t>
  </si>
  <si>
    <t>BARRANCAS</t>
  </si>
  <si>
    <t>MONTE ALTO</t>
  </si>
  <si>
    <t>SAN JUAN VOLADOR</t>
  </si>
  <si>
    <t>COLONIA PATRIA LIBRE</t>
  </si>
  <si>
    <t>EL MACAYAL</t>
  </si>
  <si>
    <t>FRANCISCO DE GARAY</t>
  </si>
  <si>
    <t>IXHUATEPEC</t>
  </si>
  <si>
    <t>MAPACHAPA</t>
  </si>
  <si>
    <t>CAHUAPAN</t>
  </si>
  <si>
    <t>LAS BARRILLAS</t>
  </si>
  <si>
    <t>PLAN DE LIMONES</t>
  </si>
  <si>
    <t>SAN PEDRO MIAHUAPAN</t>
  </si>
  <si>
    <t>LA GUADALUPE</t>
  </si>
  <si>
    <t>COATZINTLA</t>
  </si>
  <si>
    <t>NUEVO PROGRESO</t>
  </si>
  <si>
    <t>EL COPAL</t>
  </si>
  <si>
    <t>ZACATE COLORADO</t>
  </si>
  <si>
    <t>PALO DE ROSA</t>
  </si>
  <si>
    <t>POZA AZUL DE LOS REYES</t>
  </si>
  <si>
    <t>MEQUETLA</t>
  </si>
  <si>
    <t>TEAYO</t>
  </si>
  <si>
    <t>ANTONIO M. QUIRASCO</t>
  </si>
  <si>
    <t>EMILIANO ZAPATA</t>
  </si>
  <si>
    <t>LA LIMA</t>
  </si>
  <si>
    <t>SANTA CRUZ</t>
  </si>
  <si>
    <t>MANUEL M. CONTRERAS</t>
  </si>
  <si>
    <t>CORRALILLOS</t>
  </si>
  <si>
    <t>GUADALUPE VICTORIA</t>
  </si>
  <si>
    <t>SAN FERNANDO</t>
  </si>
  <si>
    <t>EL AGUILA</t>
  </si>
  <si>
    <t>TOTOLAPA</t>
  </si>
  <si>
    <t>TEPATLAXCO</t>
  </si>
  <si>
    <t>NARANJAL</t>
  </si>
  <si>
    <t>MANZANILLO</t>
  </si>
  <si>
    <t>CUICHAPA</t>
  </si>
  <si>
    <t>CHICOMAPA</t>
  </si>
  <si>
    <t>ATOYAC</t>
  </si>
  <si>
    <t>FELIPE CARRILLO PUERTO</t>
  </si>
  <si>
    <t>PALMILLAS</t>
  </si>
  <si>
    <t>ARROYO AZUL</t>
  </si>
  <si>
    <t>EL PORVENIR</t>
  </si>
  <si>
    <t>CAXAPA</t>
  </si>
  <si>
    <t>DEL BOSQUE</t>
  </si>
  <si>
    <t>CACAHUATAL</t>
  </si>
  <si>
    <t>MATA TENATITO</t>
  </si>
  <si>
    <t>LAGUNA CHICA</t>
  </si>
  <si>
    <t>IXTACAPA EL CHICO</t>
  </si>
  <si>
    <t>PLAN DE LIBRES</t>
  </si>
  <si>
    <t>VILLANUEVA</t>
  </si>
  <si>
    <t>POTRERO VIEJO</t>
  </si>
  <si>
    <t>PROVIDENCIA</t>
  </si>
  <si>
    <t>TRINIDAD SANCHEZ SANTOS</t>
  </si>
  <si>
    <t>LIMONESTITLA</t>
  </si>
  <si>
    <t>CARLOS A. CARRILLO</t>
  </si>
  <si>
    <t>ACULA</t>
  </si>
  <si>
    <t>TLACOJALPAN</t>
  </si>
  <si>
    <t>SAN FRANCISCO OYOZONTLE</t>
  </si>
  <si>
    <t>NOPALTEPEC</t>
  </si>
  <si>
    <t>CHACALTIANGUIS</t>
  </si>
  <si>
    <t>TUXTILLA</t>
  </si>
  <si>
    <t>IXMATLAHUACAN</t>
  </si>
  <si>
    <t>COSAMALOAPAN</t>
  </si>
  <si>
    <t>SAN ANTONIO TEXAS</t>
  </si>
  <si>
    <t>PASO ANCHO AMATEPEC</t>
  </si>
  <si>
    <t>GABINO BARREDA</t>
  </si>
  <si>
    <t>LAS SABANETAS</t>
  </si>
  <si>
    <t>ZACAPEXCO</t>
  </si>
  <si>
    <t>MATA DE CAÑA</t>
  </si>
  <si>
    <t>ARROYO DEL SOLDADO</t>
  </si>
  <si>
    <t>LAGUNA DE LAGARTO</t>
  </si>
  <si>
    <t>EL GUASIMAL</t>
  </si>
  <si>
    <t>MOZAPA</t>
  </si>
  <si>
    <t>COSCOMATEPEC</t>
  </si>
  <si>
    <t>MONTE BLANCO</t>
  </si>
  <si>
    <t>ALPATLAHUAC</t>
  </si>
  <si>
    <t>PALENQUE PALOTAL</t>
  </si>
  <si>
    <t>SAN MIGUEL TLACOTIOPA</t>
  </si>
  <si>
    <t>CALCAHUALCO</t>
  </si>
  <si>
    <t>TECAMA</t>
  </si>
  <si>
    <t>TETELCINGO</t>
  </si>
  <si>
    <t>SANTO DOMINGO MANZANARES</t>
  </si>
  <si>
    <t>SANTA ELENA</t>
  </si>
  <si>
    <t>XOCOTLA</t>
  </si>
  <si>
    <t>TLALTENGO</t>
  </si>
  <si>
    <t>PRESIDIO</t>
  </si>
  <si>
    <t>CUIYACHAPA</t>
  </si>
  <si>
    <t>TETLA</t>
  </si>
  <si>
    <t>IXCATLA</t>
  </si>
  <si>
    <t>HUILOTLA</t>
  </si>
  <si>
    <t>ZACATLA</t>
  </si>
  <si>
    <t>FILOMENO MATA</t>
  </si>
  <si>
    <t>CHICUALOQUE</t>
  </si>
  <si>
    <t>COYUTLA</t>
  </si>
  <si>
    <t>MELCHOR OCAMPO</t>
  </si>
  <si>
    <t>PROGRESO DE ZARAGOZA</t>
  </si>
  <si>
    <t>PANORAMA</t>
  </si>
  <si>
    <t>MACEDONIO ALONSO</t>
  </si>
  <si>
    <t>COLONIA GUADALUPE</t>
  </si>
  <si>
    <t>BUENAVISTA</t>
  </si>
  <si>
    <t>TULAPILLA</t>
  </si>
  <si>
    <t>LAS LOMAS</t>
  </si>
  <si>
    <t>RANCHO ALEGRE</t>
  </si>
  <si>
    <t>CERRO GRANDE</t>
  </si>
  <si>
    <t>ARENAL</t>
  </si>
  <si>
    <t>CUHUIXANATH</t>
  </si>
  <si>
    <t>COMALTECO</t>
  </si>
  <si>
    <t>ZOZOCOLCO</t>
  </si>
  <si>
    <t>COXQUIHUI</t>
  </si>
  <si>
    <t>SABANAS DE XALOSTOC</t>
  </si>
  <si>
    <t>ENTABLADERO</t>
  </si>
  <si>
    <t>TECUANTEPEC</t>
  </si>
  <si>
    <t>EL ESPINAL</t>
  </si>
  <si>
    <t>POZA LARGA ZAPOTAL</t>
  </si>
  <si>
    <t>ZOZOCOLCO DE GUERRERO</t>
  </si>
  <si>
    <t>EL ARENAL</t>
  </si>
  <si>
    <t>SANTA ISABEL</t>
  </si>
  <si>
    <t>CIRUELO SANTA CATARINA</t>
  </si>
  <si>
    <t>EL MIRADOR</t>
  </si>
  <si>
    <t>EL ERMITAÑO</t>
  </si>
  <si>
    <t>EL ZAPOTAL</t>
  </si>
  <si>
    <t>TOTUTLA</t>
  </si>
  <si>
    <t>HUATUSCO</t>
  </si>
  <si>
    <t>COLONIA MANUEL GONZALEZ</t>
  </si>
  <si>
    <t>EJIDO LA PIÑA</t>
  </si>
  <si>
    <t>MATA OSCURA</t>
  </si>
  <si>
    <t>BOCA DEL MONTE</t>
  </si>
  <si>
    <t>EL XUCHIL</t>
  </si>
  <si>
    <t>TENAMPA</t>
  </si>
  <si>
    <t>SABANAS</t>
  </si>
  <si>
    <t>TLAMATOCA</t>
  </si>
  <si>
    <t>SOCHIAPA</t>
  </si>
  <si>
    <t>TLAPALA</t>
  </si>
  <si>
    <t>CERRITOS</t>
  </si>
  <si>
    <t>CAPULAPA</t>
  </si>
  <si>
    <t>CHAVAXTLA</t>
  </si>
  <si>
    <t>COMAPA</t>
  </si>
  <si>
    <t>TEPAMPA</t>
  </si>
  <si>
    <t>POTRERILLO</t>
  </si>
  <si>
    <t>ELOTEPEC</t>
  </si>
  <si>
    <t>MATLALUCA</t>
  </si>
  <si>
    <t>EL COYOLITO</t>
  </si>
  <si>
    <t>PROFESORA ACELA SERVIN MURRIETA</t>
  </si>
  <si>
    <t>CARBONERO JACALES</t>
  </si>
  <si>
    <t>HUAYACOCOTLA</t>
  </si>
  <si>
    <t>ZACUALPAN</t>
  </si>
  <si>
    <t>XOXOCAPA</t>
  </si>
  <si>
    <t>TEXCATEPEC</t>
  </si>
  <si>
    <t>TEXIMALPA</t>
  </si>
  <si>
    <t>SAN GREGORIO</t>
  </si>
  <si>
    <t>EL CUAYO</t>
  </si>
  <si>
    <t>GENERAL PRIM</t>
  </si>
  <si>
    <t>ZILACATIPAN</t>
  </si>
  <si>
    <t>ZONZONAPA</t>
  </si>
  <si>
    <t>LIMONTITLA</t>
  </si>
  <si>
    <t>AYOTUXTLA</t>
  </si>
  <si>
    <t>LAS BLANCAS</t>
  </si>
  <si>
    <t>ATIXTACA</t>
  </si>
  <si>
    <t>ABASOLO DEL VALLE</t>
  </si>
  <si>
    <t>ISLA</t>
  </si>
  <si>
    <t>LOS TIGRES</t>
  </si>
  <si>
    <t>NOPALAPAN</t>
  </si>
  <si>
    <t>NIGROMANTE</t>
  </si>
  <si>
    <t>EL GARRO</t>
  </si>
  <si>
    <t>MAZOCO</t>
  </si>
  <si>
    <t>EL TESORO</t>
  </si>
  <si>
    <t>CASAS VIEJAS</t>
  </si>
  <si>
    <t>LEALTAD MUÑOZ</t>
  </si>
  <si>
    <t>XOCHIAPA</t>
  </si>
  <si>
    <t>DOBLADERO</t>
  </si>
  <si>
    <t>ARENAL SANTA ANA</t>
  </si>
  <si>
    <t>NUEVA ERA</t>
  </si>
  <si>
    <t>SAN LUIS NUEVO</t>
  </si>
  <si>
    <t>EL BLANCO</t>
  </si>
  <si>
    <t>TATAHUICAPA</t>
  </si>
  <si>
    <t>LOMA ALTA</t>
  </si>
  <si>
    <t>CUJULIAPAN</t>
  </si>
  <si>
    <t>SANTA TERESA</t>
  </si>
  <si>
    <t>EL MARCIAL</t>
  </si>
  <si>
    <t>LA ANGOSTURA</t>
  </si>
  <si>
    <t>PALO MIGUEL</t>
  </si>
  <si>
    <t>LINDA VISTA</t>
  </si>
  <si>
    <t>PUEBLO NUEVO</t>
  </si>
  <si>
    <t>TENEJAPAN</t>
  </si>
  <si>
    <t>ARROYO SECO</t>
  </si>
  <si>
    <t>TOTOLOCHE</t>
  </si>
  <si>
    <t>PLAYA VICENTE</t>
  </si>
  <si>
    <t>OJITAL CUAYO</t>
  </si>
  <si>
    <t>PISAFLORES</t>
  </si>
  <si>
    <t>TLACHICHILCO</t>
  </si>
  <si>
    <t>MESA DE CALCOTE</t>
  </si>
  <si>
    <t>EL TIZAL</t>
  </si>
  <si>
    <t>TZOCOHUITE</t>
  </si>
  <si>
    <t>CACAHUATENGO</t>
  </si>
  <si>
    <t>CHINTIPAN</t>
  </si>
  <si>
    <t>TEOPANCAHUATL</t>
  </si>
  <si>
    <t>SAN PEDRO TZILTZACUAPAN</t>
  </si>
  <si>
    <t>XOCHIMILCO</t>
  </si>
  <si>
    <t>AHUACAPAN SEGUNDO</t>
  </si>
  <si>
    <t>PAHUA GRANDE</t>
  </si>
  <si>
    <t>OTATITLAN</t>
  </si>
  <si>
    <t>LA LLAVE</t>
  </si>
  <si>
    <t>ZAPOTE BRAVO</t>
  </si>
  <si>
    <t>HUEXOTITLA</t>
  </si>
  <si>
    <t>CERRO DE NANCHITAL</t>
  </si>
  <si>
    <t>EL REMOLINO</t>
  </si>
  <si>
    <t>EMILIO CARRANZA</t>
  </si>
  <si>
    <t>EJIDO TLACUILOLAPAN</t>
  </si>
  <si>
    <t>LOS MANANTIALES</t>
  </si>
  <si>
    <t>LA PROVIDENCIA</t>
  </si>
  <si>
    <t>NUEVO ATOYAC</t>
  </si>
  <si>
    <t>LA REFORMA</t>
  </si>
  <si>
    <t>CHICHIGAPA</t>
  </si>
  <si>
    <t>ADALBERTO TEJEDA</t>
  </si>
  <si>
    <t>YUCATECO EL PEDREGAL</t>
  </si>
  <si>
    <t>NUEVO TEAPA</t>
  </si>
  <si>
    <t>ALTO UXPANAPA</t>
  </si>
  <si>
    <t>CORONEL ADALBERTO TEJEDA</t>
  </si>
  <si>
    <t>LA MICHOACANA</t>
  </si>
  <si>
    <t>IGNACIO ZARAGOZA (TRONCONADA)</t>
  </si>
  <si>
    <t>LA PALMA</t>
  </si>
  <si>
    <t>PUNTILLA ALDAMA</t>
  </si>
  <si>
    <t>ZANJAS DE ARENA</t>
  </si>
  <si>
    <t>PLAN DE ARROYOS</t>
  </si>
  <si>
    <t>INDEPENDENCIA</t>
  </si>
  <si>
    <t>ALMANZA</t>
  </si>
  <si>
    <t>TEMIMILCO</t>
  </si>
  <si>
    <t>LA PALMILLA</t>
  </si>
  <si>
    <t>NAPOALA</t>
  </si>
  <si>
    <t>SANTIAGO</t>
  </si>
  <si>
    <t>LOS REYES</t>
  </si>
  <si>
    <t>CUAUZAPOTITAN</t>
  </si>
  <si>
    <t>SAN PEDRO ALTEPEPAN</t>
  </si>
  <si>
    <t>ZAPOTE REDONDO</t>
  </si>
  <si>
    <t>BARRANCONES</t>
  </si>
  <si>
    <t>EL JOBO</t>
  </si>
  <si>
    <t>EL AZOTAL</t>
  </si>
  <si>
    <t>HUIPILTEPEC</t>
  </si>
  <si>
    <t>EL NARANJILLO</t>
  </si>
  <si>
    <t>OTRA BANDA</t>
  </si>
  <si>
    <t>PAHUA HUECA</t>
  </si>
  <si>
    <t>EYTEPEQUEZ</t>
  </si>
  <si>
    <t>EL CAMPAMENTO</t>
  </si>
  <si>
    <t>FRANCISCO SARABIA</t>
  </si>
  <si>
    <t>COLIPA</t>
  </si>
  <si>
    <t>IGNACIO ZARAGOZA</t>
  </si>
  <si>
    <t>JUCHIQUE DE FERRER</t>
  </si>
  <si>
    <t>ARROYO HONDO</t>
  </si>
  <si>
    <t>PLAN DE LAS HAYAS</t>
  </si>
  <si>
    <t>YECUATLA</t>
  </si>
  <si>
    <t>PUEBLO VIEJO</t>
  </si>
  <si>
    <t>PASO BLANCO</t>
  </si>
  <si>
    <t>EL CHAPARRAL</t>
  </si>
  <si>
    <t>PLAN DE LA FLOR</t>
  </si>
  <si>
    <t>EL COLORADO</t>
  </si>
  <si>
    <t>PLAN DE LA VEGA</t>
  </si>
  <si>
    <t>LEONA VICARIO</t>
  </si>
  <si>
    <t>DOS ARROYOS</t>
  </si>
  <si>
    <t>VENUSTIANO CARRANZA</t>
  </si>
  <si>
    <t>LOS TRAPICHES</t>
  </si>
  <si>
    <t>ATZACAN</t>
  </si>
  <si>
    <t>SUMIDERO</t>
  </si>
  <si>
    <t>TUXPANGUILLO</t>
  </si>
  <si>
    <t>CUAUTLAPAN</t>
  </si>
  <si>
    <t>EL ENCINAR</t>
  </si>
  <si>
    <t>ACULTZINGO</t>
  </si>
  <si>
    <t>HUILOAPAN</t>
  </si>
  <si>
    <t>TECAMALUCAN</t>
  </si>
  <si>
    <t>MOYOAPAN</t>
  </si>
  <si>
    <t>MARIANO ESCOBEDO</t>
  </si>
  <si>
    <t>ATZOMPA</t>
  </si>
  <si>
    <t>LOMA GRANDE</t>
  </si>
  <si>
    <t>IXHUATLANCILLO</t>
  </si>
  <si>
    <t>MAGDALENA</t>
  </si>
  <si>
    <t>LA PERLA</t>
  </si>
  <si>
    <t>TLILAPAN</t>
  </si>
  <si>
    <t>PALMIRA</t>
  </si>
  <si>
    <t>POXCAUTLA</t>
  </si>
  <si>
    <t>TLATZALA</t>
  </si>
  <si>
    <t>JALAPILLA</t>
  </si>
  <si>
    <t>TEPAXAPA</t>
  </si>
  <si>
    <t>EL FRIJOLILLO</t>
  </si>
  <si>
    <t>NECOXTLA</t>
  </si>
  <si>
    <t>CHILAPA</t>
  </si>
  <si>
    <t>CAPOLUCA</t>
  </si>
  <si>
    <t>CAMPO CHICO</t>
  </si>
  <si>
    <t>RAFAEL DELGADO</t>
  </si>
  <si>
    <t>XOMETLA</t>
  </si>
  <si>
    <t>SALADERO</t>
  </si>
  <si>
    <t>PUNTA DE BUSTOS</t>
  </si>
  <si>
    <t>CARBONO VERACRUZ</t>
  </si>
  <si>
    <t>LA LAJITA</t>
  </si>
  <si>
    <t>CUCHARAS</t>
  </si>
  <si>
    <t>MAMEY LA MAR</t>
  </si>
  <si>
    <t>LOS POTREROS</t>
  </si>
  <si>
    <t>POBLADO TIERRA Y LIBERTAD</t>
  </si>
  <si>
    <t>LA MINA</t>
  </si>
  <si>
    <t>LOS COCOS</t>
  </si>
  <si>
    <t>RANCHO ABAJO</t>
  </si>
  <si>
    <t>EL MERCADO</t>
  </si>
  <si>
    <t>PAPANTLA</t>
  </si>
  <si>
    <t>LOMAS DE ARENA</t>
  </si>
  <si>
    <t>AGUA DULCE</t>
  </si>
  <si>
    <t>PUEBLILLO</t>
  </si>
  <si>
    <t>PUXTLA</t>
  </si>
  <si>
    <t>PASO DEL CORREO</t>
  </si>
  <si>
    <t>SAN PABLO</t>
  </si>
  <si>
    <t>LA GUASIMA</t>
  </si>
  <si>
    <t>POLUTLA</t>
  </si>
  <si>
    <t>TECOLUTLA</t>
  </si>
  <si>
    <t>EL CEDRO</t>
  </si>
  <si>
    <t>JOLOAPAN</t>
  </si>
  <si>
    <t>HERMENEGILDO GALEANA</t>
  </si>
  <si>
    <t>TOTOMOXTLE</t>
  </si>
  <si>
    <t>LA GRANDEZA</t>
  </si>
  <si>
    <t>SAN LORENZO</t>
  </si>
  <si>
    <t>IGNACIO ALLENDE</t>
  </si>
  <si>
    <t>POZA VERDE</t>
  </si>
  <si>
    <t>TENIXTEPEC</t>
  </si>
  <si>
    <t>NUEVO RENACIMIENTO 2000</t>
  </si>
  <si>
    <t>CARLOS FUENTES</t>
  </si>
  <si>
    <t>PIEDRAS NEGRAS</t>
  </si>
  <si>
    <t>PASO DEL TORO</t>
  </si>
  <si>
    <t>EL SALITRAL</t>
  </si>
  <si>
    <t>TLALIXCOYAN</t>
  </si>
  <si>
    <t>PASO DE LA BOCA</t>
  </si>
  <si>
    <t>COTAXTLA</t>
  </si>
  <si>
    <t>ARBOLILLO</t>
  </si>
  <si>
    <t>PASO NACIONAL</t>
  </si>
  <si>
    <t>LOS ROBLES</t>
  </si>
  <si>
    <t>LA CAPILLA</t>
  </si>
  <si>
    <t>LA TINAJA</t>
  </si>
  <si>
    <t>EL ZAPOTE</t>
  </si>
  <si>
    <t>SALINAS</t>
  </si>
  <si>
    <t>PALMA DE COCO</t>
  </si>
  <si>
    <t>EL SUCHIL</t>
  </si>
  <si>
    <t>LA PIEDRA</t>
  </si>
  <si>
    <t>EL SAUCE</t>
  </si>
  <si>
    <t>ACONTITLA</t>
  </si>
  <si>
    <t>COLONIA FRANCISCO I. MADERO</t>
  </si>
  <si>
    <t>PASO DEL PITAL</t>
  </si>
  <si>
    <t>BARRA DE CAZONES</t>
  </si>
  <si>
    <t>MANLIO FABIO ALTAMIRANO</t>
  </si>
  <si>
    <t>EL VOLADOR</t>
  </si>
  <si>
    <t>CARRIZAL</t>
  </si>
  <si>
    <t>CARISTAY</t>
  </si>
  <si>
    <t>MORGADAL</t>
  </si>
  <si>
    <t>PASO DE VALENCIA</t>
  </si>
  <si>
    <t>VISTA HERMOSA</t>
  </si>
  <si>
    <t>SOMBRERETE</t>
  </si>
  <si>
    <t>PUENTE DE PIEDRA</t>
  </si>
  <si>
    <t>VICENTE HERRERA</t>
  </si>
  <si>
    <t>COYOL NORTE</t>
  </si>
  <si>
    <t>RANCHO NUEVO</t>
  </si>
  <si>
    <t>LA CEIBA</t>
  </si>
  <si>
    <t>MOZUTLA</t>
  </si>
  <si>
    <t>COMOAPAN</t>
  </si>
  <si>
    <t>SONTECOMAPAN</t>
  </si>
  <si>
    <t>LA MAGDALENA</t>
  </si>
  <si>
    <t>MAZUMIAPAN</t>
  </si>
  <si>
    <t>CATEMACO</t>
  </si>
  <si>
    <t>ZAPOAPAN DE CABAÑAS</t>
  </si>
  <si>
    <t>AXOCHIO</t>
  </si>
  <si>
    <t>EL LAUREL</t>
  </si>
  <si>
    <t>LOS MANGOS</t>
  </si>
  <si>
    <t>SIHUAPAN</t>
  </si>
  <si>
    <t>TEPANCAN</t>
  </si>
  <si>
    <t>OCELOTA</t>
  </si>
  <si>
    <t>TEBANCA</t>
  </si>
  <si>
    <t>LA REDONDA</t>
  </si>
  <si>
    <t>DOS AMATES</t>
  </si>
  <si>
    <t>BALZAPOTE</t>
  </si>
  <si>
    <t>TULAPAN</t>
  </si>
  <si>
    <t>SAN JUAN SECO DE VALENCIA</t>
  </si>
  <si>
    <t>ABREVADERO</t>
  </si>
  <si>
    <t>OHUILAPAN</t>
  </si>
  <si>
    <t>XOTEAPAN</t>
  </si>
  <si>
    <t>SALTO DE EYIPANTLA</t>
  </si>
  <si>
    <t>LA PERLA DEL GOLFO</t>
  </si>
  <si>
    <t>CHUNIAPAN DE ARRIBA</t>
  </si>
  <si>
    <t>DOS DE ABRIL</t>
  </si>
  <si>
    <t>SOYATA</t>
  </si>
  <si>
    <t>EL HUIDERO</t>
  </si>
  <si>
    <t>JUAN JACOBO TORRES</t>
  </si>
  <si>
    <t>TEXALPAN DE ABAJO</t>
  </si>
  <si>
    <t>CUESTA AMARILLA</t>
  </si>
  <si>
    <t>BOCA DE LIMA</t>
  </si>
  <si>
    <t>JICALTEPEC</t>
  </si>
  <si>
    <t>SANTA ANA</t>
  </si>
  <si>
    <t>VEGA DE ALATORRE</t>
  </si>
  <si>
    <t>SAN RAFAEL</t>
  </si>
  <si>
    <t>NAUTLA</t>
  </si>
  <si>
    <t>PASO DEL PROGRESO</t>
  </si>
  <si>
    <t>CASITAS</t>
  </si>
  <si>
    <t>IGNACIO MANUEL ALTAMIRANO</t>
  </si>
  <si>
    <t>CAÑADA RICA</t>
  </si>
  <si>
    <t>VALSEQUILLO</t>
  </si>
  <si>
    <t>EL CIERVO</t>
  </si>
  <si>
    <t>CRUZ DE LOS ESTEROS</t>
  </si>
  <si>
    <t>HUEYTEPEC</t>
  </si>
  <si>
    <t>LA ISLA DE CHAPACHAPA</t>
  </si>
  <si>
    <t>TULA</t>
  </si>
  <si>
    <t>LERDO DE TEJADA</t>
  </si>
  <si>
    <t>TILAPAN</t>
  </si>
  <si>
    <t>TIBERNAL</t>
  </si>
  <si>
    <t>TRES ZAPOTES</t>
  </si>
  <si>
    <t>SALTABARRANCA</t>
  </si>
  <si>
    <t>SANTIAGO TUXTLA</t>
  </si>
  <si>
    <t>LUIS VALENZUELA</t>
  </si>
  <si>
    <t>LA NUEVA VICTORIA</t>
  </si>
  <si>
    <t>EL MORILLO</t>
  </si>
  <si>
    <t>SEHUALACA</t>
  </si>
  <si>
    <t>TLAPACOYAN</t>
  </si>
  <si>
    <t>LAS POCHOTAS</t>
  </si>
  <si>
    <t>LOS LIRIOS</t>
  </si>
  <si>
    <t>FRANCISCO I. MADERO</t>
  </si>
  <si>
    <t>SAN ANTONIO DE LA HUERTA</t>
  </si>
  <si>
    <t>COSTA DE ORO</t>
  </si>
  <si>
    <t>TECOLAPAN</t>
  </si>
  <si>
    <t>TAPALAPAN</t>
  </si>
  <si>
    <t>BRAZO DE LA PALMA</t>
  </si>
  <si>
    <t>PLAN DE LOS NARANJOS</t>
  </si>
  <si>
    <t>EL ZACATAL</t>
  </si>
  <si>
    <t>IXCANELCO</t>
  </si>
  <si>
    <t>ACECECA</t>
  </si>
  <si>
    <t>SABINO Y LA ESPERANZA</t>
  </si>
  <si>
    <t>TERRERO LA LAJA II</t>
  </si>
  <si>
    <t>EL CHOTE</t>
  </si>
  <si>
    <t>LAS PUENTES</t>
  </si>
  <si>
    <t>COLONIA AZTECA</t>
  </si>
  <si>
    <t>MEZQUITE</t>
  </si>
  <si>
    <t>SIETE PALMAS</t>
  </si>
  <si>
    <t>ESTANZUELA</t>
  </si>
  <si>
    <t>POZA AZUL</t>
  </si>
  <si>
    <t>CHAMIZAL</t>
  </si>
  <si>
    <t>PORVENIR CHOPOPO</t>
  </si>
  <si>
    <t>PENSADOR MEXICANO</t>
  </si>
  <si>
    <t>EL PALMITO</t>
  </si>
  <si>
    <t>HUICHINAL CHILA PEREZ</t>
  </si>
  <si>
    <t>EL REMANSO</t>
  </si>
  <si>
    <t>GUAYABO CHICO</t>
  </si>
  <si>
    <t>PALMA ALTA CHIJOLAR</t>
  </si>
  <si>
    <t>HISTLAR</t>
  </si>
  <si>
    <t>XILOZUCHIL</t>
  </si>
  <si>
    <t>LOS CALLEJONES</t>
  </si>
  <si>
    <t>ZAPOTAL SAN LORENZO</t>
  </si>
  <si>
    <t>DOS CAMINOS</t>
  </si>
  <si>
    <t>LAS LAJITAS</t>
  </si>
  <si>
    <t>EL COYOL</t>
  </si>
  <si>
    <t>PALO SOLO</t>
  </si>
  <si>
    <t>CHALMA</t>
  </si>
  <si>
    <t>RANGEL</t>
  </si>
  <si>
    <t>CHICONAMEL</t>
  </si>
  <si>
    <t>EL CUBE DE LA VEGA DEL PASO</t>
  </si>
  <si>
    <t>VEGA DE OTATES</t>
  </si>
  <si>
    <t>EJIDO BADEAS</t>
  </si>
  <si>
    <t>COACOACO</t>
  </si>
  <si>
    <t>ZACATIANGUIS</t>
  </si>
  <si>
    <t>EL COROZAL</t>
  </si>
  <si>
    <t>LA CENTRAL</t>
  </si>
  <si>
    <t>EL HULE</t>
  </si>
  <si>
    <t>EL AGUACATE TERRERO</t>
  </si>
  <si>
    <t>TANCAZAHUELA</t>
  </si>
  <si>
    <t>EL MOLINO</t>
  </si>
  <si>
    <t>LAS MESAS SAN GABRIEL</t>
  </si>
  <si>
    <t>EL MORALILLO</t>
  </si>
  <si>
    <t>VILLA CACALILAO</t>
  </si>
  <si>
    <t>LLANO GRANDE</t>
  </si>
  <si>
    <t>LOS VENADOS</t>
  </si>
  <si>
    <t>ARROYO CANCHEY</t>
  </si>
  <si>
    <t>EL PINTOR</t>
  </si>
  <si>
    <t>SAN PEDRO COYUTLA</t>
  </si>
  <si>
    <t>TAMOS</t>
  </si>
  <si>
    <t>OVIEDO</t>
  </si>
  <si>
    <t>EL CHIJOLAR</t>
  </si>
  <si>
    <t>COLONIA PILOTO</t>
  </si>
  <si>
    <t>EL PUEBLITO</t>
  </si>
  <si>
    <t>TRES PALMAS</t>
  </si>
  <si>
    <t>CRUZ DE PALMA</t>
  </si>
  <si>
    <t>EL JICARO</t>
  </si>
  <si>
    <t>BARAHUNDA</t>
  </si>
  <si>
    <t>COLONIA COJINILLO</t>
  </si>
  <si>
    <t>LA CAMPANA</t>
  </si>
  <si>
    <t>HUIXCOLOTLA</t>
  </si>
  <si>
    <t>EL MORAL</t>
  </si>
  <si>
    <t>EJIDO EL QUECHULEÑO</t>
  </si>
  <si>
    <t>LA ATALAYA</t>
  </si>
  <si>
    <t>LA GRANJA</t>
  </si>
  <si>
    <t>EL RECREO</t>
  </si>
  <si>
    <t>LA IDEAL DE ARRIBA Y ABAJO</t>
  </si>
  <si>
    <t>PLAN DE VILLA</t>
  </si>
  <si>
    <t>SERENILLA DE ABAJO</t>
  </si>
  <si>
    <t>PASO COYOTE</t>
  </si>
  <si>
    <t>JOYA DE LA PITA</t>
  </si>
  <si>
    <t>LAS ABEJAS</t>
  </si>
  <si>
    <t>DR. MONTES DE OCA</t>
  </si>
  <si>
    <t>COLONIA EMILIANO ZAPATA</t>
  </si>
  <si>
    <t>TEMAPACHE</t>
  </si>
  <si>
    <t>TIERRA BLANCA</t>
  </si>
  <si>
    <t>TUMBADERO</t>
  </si>
  <si>
    <t>ZAPOTAL SANTA CRUZ</t>
  </si>
  <si>
    <t>TAMPACHE</t>
  </si>
  <si>
    <t>ANAHUAC</t>
  </si>
  <si>
    <t>RAUDAL NUEVO</t>
  </si>
  <si>
    <t>SAN MARCOS</t>
  </si>
  <si>
    <t>COLONIA BUENOS AIRES</t>
  </si>
  <si>
    <t>FRANCISCO VILLA</t>
  </si>
  <si>
    <t>PAISES BAJOS</t>
  </si>
  <si>
    <t>PEÑA DE AFUERA</t>
  </si>
  <si>
    <t>CHICHIMANTLA SEGUNDO</t>
  </si>
  <si>
    <t>LAJA DEL TUBO</t>
  </si>
  <si>
    <t>EL MAMEY</t>
  </si>
  <si>
    <t>JILIAPA SEGUNDO</t>
  </si>
  <si>
    <t>FRIJOLILLO</t>
  </si>
  <si>
    <t>LAS PASAS</t>
  </si>
  <si>
    <t>LAJA DE COLOMAN</t>
  </si>
  <si>
    <t>JUANA MOZA</t>
  </si>
  <si>
    <t>SANTIAGO DE LA PEÑA</t>
  </si>
  <si>
    <t>ZAPOTE DOMINGO</t>
  </si>
  <si>
    <t>BANDERAS</t>
  </si>
  <si>
    <t>VARGAS</t>
  </si>
  <si>
    <t>JAMAPA</t>
  </si>
  <si>
    <t>ANTON LIZARDO</t>
  </si>
  <si>
    <t>TENENEXPAN</t>
  </si>
  <si>
    <t>LAS BAJADAS</t>
  </si>
  <si>
    <t>TEJERIA</t>
  </si>
  <si>
    <t>PUENTE JULA</t>
  </si>
  <si>
    <t>ANGOSTILLO</t>
  </si>
  <si>
    <t>LOMA DE LOS CARMONA</t>
  </si>
  <si>
    <t>PASO SOLANO</t>
  </si>
  <si>
    <t>MATA CAZUELA</t>
  </si>
  <si>
    <t>MATA DE AGUA</t>
  </si>
  <si>
    <t>PASO LAGARTO</t>
  </si>
  <si>
    <t>LIC. ARTURO LLORENTE GONZALEZ</t>
  </si>
  <si>
    <t>LA MATAMBA</t>
  </si>
  <si>
    <t>TOLOME</t>
  </si>
  <si>
    <t>TIERRA COLORADA</t>
  </si>
  <si>
    <t>DELFINO VICTORIA</t>
  </si>
  <si>
    <t>EL ROSARIO</t>
  </si>
  <si>
    <t>LOS VOLCANES</t>
  </si>
  <si>
    <t>MATA DE PITA</t>
  </si>
  <si>
    <t>CHICONQUIACO</t>
  </si>
  <si>
    <t>CHILTOYAC</t>
  </si>
  <si>
    <t>ALTO LUCERO</t>
  </si>
  <si>
    <t>JILOTEPEC</t>
  </si>
  <si>
    <t>OTATES</t>
  </si>
  <si>
    <t>EL CASTILLO</t>
  </si>
  <si>
    <t>TRAPICHE DEL ROSARIO</t>
  </si>
  <si>
    <t>MESA DE GUADALUPE</t>
  </si>
  <si>
    <t>COACOATZINTLA</t>
  </si>
  <si>
    <t>COLONIA GUADALUPE VICTORIA</t>
  </si>
  <si>
    <t>ALMOLONGA</t>
  </si>
  <si>
    <t>COLONIA HIGUERAS</t>
  </si>
  <si>
    <t>COYOLILLO</t>
  </si>
  <si>
    <t>EL CAFETAL</t>
  </si>
  <si>
    <t>LANDERO Y COSS</t>
  </si>
  <si>
    <t>MONTE REAL</t>
  </si>
  <si>
    <t>BLANCA ESPUMA</t>
  </si>
  <si>
    <t>ACTOPAN</t>
  </si>
  <si>
    <t>SAN PABLO COAPAN</t>
  </si>
  <si>
    <t>RESERVA TERRITORIAL TRONCONAL</t>
  </si>
  <si>
    <t>COLONIA REVOLUCION</t>
  </si>
  <si>
    <t>ATZALAN</t>
  </si>
  <si>
    <t>VILLA ALDAMA</t>
  </si>
  <si>
    <t>LOS PESCADOS</t>
  </si>
  <si>
    <t>RAFAEL LUCIO</t>
  </si>
  <si>
    <t>TENEXTEPEC</t>
  </si>
  <si>
    <t>LOS MOLINOS</t>
  </si>
  <si>
    <t>TLACOLULAN</t>
  </si>
  <si>
    <t>ACAJETE</t>
  </si>
  <si>
    <t>LA GLORIA</t>
  </si>
  <si>
    <t>ORILLA DEL MONTE</t>
  </si>
  <si>
    <t>LA JOYA</t>
  </si>
  <si>
    <t>TEPOZOTECO</t>
  </si>
  <si>
    <t>COLONIA EL SABINAL</t>
  </si>
  <si>
    <t>TATATILA</t>
  </si>
  <si>
    <t>PANCHO POZA</t>
  </si>
  <si>
    <t>TOTALCO</t>
  </si>
  <si>
    <t>MAZATEPEC</t>
  </si>
  <si>
    <t>LOS ALTOS</t>
  </si>
  <si>
    <t>AHUEYAHUALCO</t>
  </si>
  <si>
    <t>MECACALCO</t>
  </si>
  <si>
    <t>EL FRESNO</t>
  </si>
  <si>
    <t>CRUZ BLANCA</t>
  </si>
  <si>
    <t>EL ESCOBILLO</t>
  </si>
  <si>
    <t>BANDERILLA</t>
  </si>
  <si>
    <t>ICTZICTIC</t>
  </si>
  <si>
    <t>LAS MINAS</t>
  </si>
  <si>
    <t>EL BORDO</t>
  </si>
  <si>
    <t>JUAN MARCOS</t>
  </si>
  <si>
    <t>SAN MIGUEL TLALPOALAN</t>
  </si>
  <si>
    <t>MIGUEL HIDALGO</t>
  </si>
  <si>
    <t>ZOMELAHUACAN</t>
  </si>
  <si>
    <t>EL LLANILLO REDONDO</t>
  </si>
  <si>
    <t>EL PAISANO</t>
  </si>
  <si>
    <t>TLALCONTENO</t>
  </si>
  <si>
    <t>COLONIA LIBERTAD</t>
  </si>
  <si>
    <t>ADOLFO MORENO</t>
  </si>
  <si>
    <t>LA HACIENDITA</t>
  </si>
  <si>
    <t>PILHUATEPEC</t>
  </si>
  <si>
    <t>MIXQUIAPAN</t>
  </si>
  <si>
    <t>TUZAMAPAN</t>
  </si>
  <si>
    <t>APAZAPAN</t>
  </si>
  <si>
    <t>PACHO VIEJO</t>
  </si>
  <si>
    <t>LIMONES</t>
  </si>
  <si>
    <t>XOLOLOYAN</t>
  </si>
  <si>
    <t>TLALTETELA</t>
  </si>
  <si>
    <t>TEOCELO</t>
  </si>
  <si>
    <t>AYAHUALULCO</t>
  </si>
  <si>
    <t>POXTLA</t>
  </si>
  <si>
    <t>XOCOTEPEC</t>
  </si>
  <si>
    <t>COSAUTLAN DE CARVAJAL</t>
  </si>
  <si>
    <t>TLALCHI</t>
  </si>
  <si>
    <t>BARRANCA GRANDE</t>
  </si>
  <si>
    <t>PINILLO</t>
  </si>
  <si>
    <t>MOCTEZUMA</t>
  </si>
  <si>
    <t>TEPICTLA</t>
  </si>
  <si>
    <t>BELLA ESPERANZA</t>
  </si>
  <si>
    <t>PIEDRA PARADA</t>
  </si>
  <si>
    <t>CALZONTEPEC</t>
  </si>
  <si>
    <t>OXTLAPA</t>
  </si>
  <si>
    <t>APANTEOPAN</t>
  </si>
  <si>
    <t>MATLALAPA</t>
  </si>
  <si>
    <t>OHUAPAN</t>
  </si>
  <si>
    <t>LA ORDUÑA</t>
  </si>
  <si>
    <t>TONALACO</t>
  </si>
  <si>
    <t>TUXPAN</t>
  </si>
  <si>
    <t>TINAJITAS</t>
  </si>
  <si>
    <t>SAN ISIDRO</t>
  </si>
  <si>
    <t>RINCONADA</t>
  </si>
  <si>
    <t>MOZOMBOA</t>
  </si>
  <si>
    <t>CHAVARRILLO</t>
  </si>
  <si>
    <t>PINOLTEPEC</t>
  </si>
  <si>
    <t>COATZACOALCOS</t>
  </si>
  <si>
    <t>PACHO NUEVO</t>
  </si>
  <si>
    <t>VILLA EMILIANO ZAPATA</t>
  </si>
  <si>
    <t>SALMORAL</t>
  </si>
  <si>
    <t>EL CHICO</t>
  </si>
  <si>
    <t>SANTA ROSA</t>
  </si>
  <si>
    <t>LAS TRANCAS</t>
  </si>
  <si>
    <t>AGUA CALIENTE</t>
  </si>
  <si>
    <t>CERRO GORDO</t>
  </si>
  <si>
    <t>CHICHICAXTLE</t>
  </si>
  <si>
    <t>POZA RICA</t>
  </si>
  <si>
    <t>PALMA SOLA CIEA</t>
  </si>
  <si>
    <t>EL TERRERO</t>
  </si>
  <si>
    <t>RANCHO VIEJO</t>
  </si>
  <si>
    <t>ZONGOLICA</t>
  </si>
  <si>
    <t>MISANTLA</t>
  </si>
  <si>
    <t>ACAYUCAN</t>
  </si>
  <si>
    <t>MIRADORES DEL MAR</t>
  </si>
  <si>
    <t>PALO GACHO</t>
  </si>
  <si>
    <t>TANTOYUCA</t>
  </si>
  <si>
    <t>HATO DE LA HIGUERA</t>
  </si>
  <si>
    <t>JAREROS</t>
  </si>
  <si>
    <t>EL LENCERO</t>
  </si>
  <si>
    <t>JACARANDAS</t>
  </si>
  <si>
    <t>TEXHUACAN</t>
  </si>
  <si>
    <t>TEQUILA</t>
  </si>
  <si>
    <t>COMALAPA</t>
  </si>
  <si>
    <t>TEMAXCALAPA</t>
  </si>
  <si>
    <t>XOCHIOJCA</t>
  </si>
  <si>
    <t>PALENQUE COTLAIXCO</t>
  </si>
  <si>
    <t>ASTACINGA</t>
  </si>
  <si>
    <t>MIXTLA DE ALTAMIRANO</t>
  </si>
  <si>
    <t>TLAQUILPA</t>
  </si>
  <si>
    <t>XOXOCOTLA</t>
  </si>
  <si>
    <t>IXPALCUAHUTLA</t>
  </si>
  <si>
    <t>TLANECPAQUILA</t>
  </si>
  <si>
    <t>TOTOLACATLA</t>
  </si>
  <si>
    <t>ATLAHUILCO</t>
  </si>
  <si>
    <t>IXPALUCA</t>
  </si>
  <si>
    <t>ZACAMILOLA</t>
  </si>
  <si>
    <t>MACUILCA</t>
  </si>
  <si>
    <t>XOPILAPA</t>
  </si>
  <si>
    <t>XOCHITLA</t>
  </si>
  <si>
    <t>OPOTZINGA</t>
  </si>
  <si>
    <t>LA HORQUETA</t>
  </si>
  <si>
    <t>CHALCHIJAPAN</t>
  </si>
  <si>
    <t>ALMAGRES</t>
  </si>
  <si>
    <t>VILLA GUERRERO</t>
  </si>
  <si>
    <t>NARCISO MENDOZA</t>
  </si>
  <si>
    <t>VILLA HERMOSA</t>
  </si>
  <si>
    <t>RINCONADA (XONCHIQUITL)</t>
  </si>
  <si>
    <t>0125D</t>
  </si>
  <si>
    <t>0204Q</t>
  </si>
  <si>
    <t>0207N</t>
  </si>
  <si>
    <t>0210A</t>
  </si>
  <si>
    <t>0224D</t>
  </si>
  <si>
    <t>0225C</t>
  </si>
  <si>
    <t>0308L</t>
  </si>
  <si>
    <t>0382T</t>
  </si>
  <si>
    <t>0446N</t>
  </si>
  <si>
    <t>0461F</t>
  </si>
  <si>
    <t>0483R</t>
  </si>
  <si>
    <t>0521D</t>
  </si>
  <si>
    <t>0547L</t>
  </si>
  <si>
    <t>0556T</t>
  </si>
  <si>
    <t>0591Z</t>
  </si>
  <si>
    <t>0592Y</t>
  </si>
  <si>
    <t>0615S</t>
  </si>
  <si>
    <t>0672J</t>
  </si>
  <si>
    <t>0697S</t>
  </si>
  <si>
    <t>0718O</t>
  </si>
  <si>
    <t>0766Y</t>
  </si>
  <si>
    <t>0780R</t>
  </si>
  <si>
    <t>0785M</t>
  </si>
  <si>
    <t>0791X</t>
  </si>
  <si>
    <t>0845K</t>
  </si>
  <si>
    <t>0878B</t>
  </si>
  <si>
    <t>0882O</t>
  </si>
  <si>
    <t>0964Y</t>
  </si>
  <si>
    <t>0116W</t>
  </si>
  <si>
    <t>0117V</t>
  </si>
  <si>
    <t>0122G</t>
  </si>
  <si>
    <t>0189O</t>
  </si>
  <si>
    <t>0232M</t>
  </si>
  <si>
    <t>0447M</t>
  </si>
  <si>
    <t>0477G</t>
  </si>
  <si>
    <t>0484Q</t>
  </si>
  <si>
    <t>0485P</t>
  </si>
  <si>
    <t>0550Z</t>
  </si>
  <si>
    <t>0658Q</t>
  </si>
  <si>
    <t>0683P</t>
  </si>
  <si>
    <t>0743N</t>
  </si>
  <si>
    <t>0748I</t>
  </si>
  <si>
    <t>0749H</t>
  </si>
  <si>
    <t>0812T</t>
  </si>
  <si>
    <t>0813S</t>
  </si>
  <si>
    <t>0840P</t>
  </si>
  <si>
    <t>0918M</t>
  </si>
  <si>
    <t>0983M</t>
  </si>
  <si>
    <t>0984L</t>
  </si>
  <si>
    <t>1108U</t>
  </si>
  <si>
    <t>0143T</t>
  </si>
  <si>
    <t>0216V</t>
  </si>
  <si>
    <t>0253Z</t>
  </si>
  <si>
    <t>0270P</t>
  </si>
  <si>
    <t>0274L</t>
  </si>
  <si>
    <t>0280W</t>
  </si>
  <si>
    <t>0289N</t>
  </si>
  <si>
    <t>0326A</t>
  </si>
  <si>
    <t>0375J</t>
  </si>
  <si>
    <t>0404O</t>
  </si>
  <si>
    <t>0482S</t>
  </si>
  <si>
    <t>0534H</t>
  </si>
  <si>
    <t>0546M</t>
  </si>
  <si>
    <t>0580T</t>
  </si>
  <si>
    <t>0606K</t>
  </si>
  <si>
    <t>0607J</t>
  </si>
  <si>
    <t>0611W</t>
  </si>
  <si>
    <t>0651X</t>
  </si>
  <si>
    <t>0654U</t>
  </si>
  <si>
    <t>0659P</t>
  </si>
  <si>
    <t>0727W</t>
  </si>
  <si>
    <t>0745L</t>
  </si>
  <si>
    <t>0762B</t>
  </si>
  <si>
    <t>0781Q</t>
  </si>
  <si>
    <t>0818N</t>
  </si>
  <si>
    <t>0862A</t>
  </si>
  <si>
    <t>0876D</t>
  </si>
  <si>
    <t>0892V</t>
  </si>
  <si>
    <t>0906H</t>
  </si>
  <si>
    <t>0922Z</t>
  </si>
  <si>
    <t>0923Y</t>
  </si>
  <si>
    <t>1019A</t>
  </si>
  <si>
    <t>1089W</t>
  </si>
  <si>
    <t>0021I</t>
  </si>
  <si>
    <t>0042V</t>
  </si>
  <si>
    <t>0208M</t>
  </si>
  <si>
    <t>0251A</t>
  </si>
  <si>
    <t>0266C</t>
  </si>
  <si>
    <t>0271O</t>
  </si>
  <si>
    <t>0278H</t>
  </si>
  <si>
    <t>0320G</t>
  </si>
  <si>
    <t>0346O</t>
  </si>
  <si>
    <t>0359S</t>
  </si>
  <si>
    <t>0496V</t>
  </si>
  <si>
    <t>0497U</t>
  </si>
  <si>
    <t>0498T</t>
  </si>
  <si>
    <t>0499S</t>
  </si>
  <si>
    <t>0557S</t>
  </si>
  <si>
    <t>0559Q</t>
  </si>
  <si>
    <t>0588L</t>
  </si>
  <si>
    <t>0646L</t>
  </si>
  <si>
    <t>0647K</t>
  </si>
  <si>
    <t>0649I</t>
  </si>
  <si>
    <t>0688K</t>
  </si>
  <si>
    <t>0689J</t>
  </si>
  <si>
    <t>0755S</t>
  </si>
  <si>
    <t>0847I</t>
  </si>
  <si>
    <t>0848H</t>
  </si>
  <si>
    <t>0849G</t>
  </si>
  <si>
    <t>0850W</t>
  </si>
  <si>
    <t>0895S</t>
  </si>
  <si>
    <t>1014F</t>
  </si>
  <si>
    <t>1075T</t>
  </si>
  <si>
    <t>1084A</t>
  </si>
  <si>
    <t>0001V</t>
  </si>
  <si>
    <t>0011B</t>
  </si>
  <si>
    <t>0015Y</t>
  </si>
  <si>
    <t>0027C</t>
  </si>
  <si>
    <t>0031P</t>
  </si>
  <si>
    <t>0231N</t>
  </si>
  <si>
    <t>0257V</t>
  </si>
  <si>
    <t>0277I</t>
  </si>
  <si>
    <t>0336H</t>
  </si>
  <si>
    <t>0345P</t>
  </si>
  <si>
    <t>0356V</t>
  </si>
  <si>
    <t>0369Z</t>
  </si>
  <si>
    <t>0381U</t>
  </si>
  <si>
    <t>0383S</t>
  </si>
  <si>
    <t>0440T</t>
  </si>
  <si>
    <t>0552X</t>
  </si>
  <si>
    <t>0553W</t>
  </si>
  <si>
    <t>0554V</t>
  </si>
  <si>
    <t>0720C</t>
  </si>
  <si>
    <t>0750X</t>
  </si>
  <si>
    <t>0933E</t>
  </si>
  <si>
    <t>0971H</t>
  </si>
  <si>
    <t>1030X</t>
  </si>
  <si>
    <t>1033U</t>
  </si>
  <si>
    <t>0033N</t>
  </si>
  <si>
    <t>0035L</t>
  </si>
  <si>
    <t>0051C</t>
  </si>
  <si>
    <t>0054Z</t>
  </si>
  <si>
    <t>0193A</t>
  </si>
  <si>
    <t>0194Z</t>
  </si>
  <si>
    <t>0195Z</t>
  </si>
  <si>
    <t>0197X</t>
  </si>
  <si>
    <t>0214X</t>
  </si>
  <si>
    <t>0272N</t>
  </si>
  <si>
    <t>0299U</t>
  </si>
  <si>
    <t>0315V</t>
  </si>
  <si>
    <t>0342S</t>
  </si>
  <si>
    <t>0349L</t>
  </si>
  <si>
    <t>0393Z</t>
  </si>
  <si>
    <t>0405N</t>
  </si>
  <si>
    <t>0419Q</t>
  </si>
  <si>
    <t>0435H</t>
  </si>
  <si>
    <t>0526Z</t>
  </si>
  <si>
    <t>0589K</t>
  </si>
  <si>
    <t>0774G</t>
  </si>
  <si>
    <t>1000C</t>
  </si>
  <si>
    <t>0124E</t>
  </si>
  <si>
    <t>0316U</t>
  </si>
  <si>
    <t>0327Z</t>
  </si>
  <si>
    <t>0368Z</t>
  </si>
  <si>
    <t>0429X</t>
  </si>
  <si>
    <t>0430M</t>
  </si>
  <si>
    <t>0443Q</t>
  </si>
  <si>
    <t>0444P</t>
  </si>
  <si>
    <t>0458S</t>
  </si>
  <si>
    <t>0628W</t>
  </si>
  <si>
    <t>0631J</t>
  </si>
  <si>
    <t>0632I</t>
  </si>
  <si>
    <t>0637D</t>
  </si>
  <si>
    <t>0638C</t>
  </si>
  <si>
    <t>0644N</t>
  </si>
  <si>
    <t>0714S</t>
  </si>
  <si>
    <t>0715R</t>
  </si>
  <si>
    <t>0733G</t>
  </si>
  <si>
    <t>0801N</t>
  </si>
  <si>
    <t>0811U</t>
  </si>
  <si>
    <t>0823Z</t>
  </si>
  <si>
    <t>0824Y</t>
  </si>
  <si>
    <t>0887J</t>
  </si>
  <si>
    <t>0960B</t>
  </si>
  <si>
    <t>1006X</t>
  </si>
  <si>
    <t>1037Q</t>
  </si>
  <si>
    <t>1042B</t>
  </si>
  <si>
    <t>1067K</t>
  </si>
  <si>
    <t>1070Y</t>
  </si>
  <si>
    <t>1077R</t>
  </si>
  <si>
    <t>1105X</t>
  </si>
  <si>
    <t>0003T</t>
  </si>
  <si>
    <t>0004S</t>
  </si>
  <si>
    <t>0016X</t>
  </si>
  <si>
    <t>0022H</t>
  </si>
  <si>
    <t>0040X</t>
  </si>
  <si>
    <t>0043U</t>
  </si>
  <si>
    <t>0053A</t>
  </si>
  <si>
    <t>0060K</t>
  </si>
  <si>
    <t>0226B</t>
  </si>
  <si>
    <t>0252Z</t>
  </si>
  <si>
    <t>0268A</t>
  </si>
  <si>
    <t>0306N</t>
  </si>
  <si>
    <t>0307M</t>
  </si>
  <si>
    <t>0358T</t>
  </si>
  <si>
    <t>0367A</t>
  </si>
  <si>
    <t>0422D</t>
  </si>
  <si>
    <t>0423C</t>
  </si>
  <si>
    <t>0425A</t>
  </si>
  <si>
    <t>0587M</t>
  </si>
  <si>
    <t>0629V</t>
  </si>
  <si>
    <t>0630K</t>
  </si>
  <si>
    <t>0807H</t>
  </si>
  <si>
    <t>0856Q</t>
  </si>
  <si>
    <t>0920A</t>
  </si>
  <si>
    <t>0074N</t>
  </si>
  <si>
    <t>0094A</t>
  </si>
  <si>
    <t>0183U</t>
  </si>
  <si>
    <t>0201T</t>
  </si>
  <si>
    <t>0227A</t>
  </si>
  <si>
    <t>0239F</t>
  </si>
  <si>
    <t>0254Y</t>
  </si>
  <si>
    <t>0290C</t>
  </si>
  <si>
    <t>0325B</t>
  </si>
  <si>
    <t>0328Z</t>
  </si>
  <si>
    <t>0385Q</t>
  </si>
  <si>
    <t>0421E</t>
  </si>
  <si>
    <t>0426Z</t>
  </si>
  <si>
    <t>0503O</t>
  </si>
  <si>
    <t>0524A</t>
  </si>
  <si>
    <t>0543P</t>
  </si>
  <si>
    <t>0573J</t>
  </si>
  <si>
    <t>0600Q</t>
  </si>
  <si>
    <t>0619O</t>
  </si>
  <si>
    <t>0692X</t>
  </si>
  <si>
    <t>0731I</t>
  </si>
  <si>
    <t>0757Q</t>
  </si>
  <si>
    <t>0794U</t>
  </si>
  <si>
    <t>0795T</t>
  </si>
  <si>
    <t>0853T</t>
  </si>
  <si>
    <t>0901M</t>
  </si>
  <si>
    <t>0909E</t>
  </si>
  <si>
    <t>0924X</t>
  </si>
  <si>
    <t>0926V</t>
  </si>
  <si>
    <t>0927U</t>
  </si>
  <si>
    <t>1016D</t>
  </si>
  <si>
    <t>1086Z</t>
  </si>
  <si>
    <t>1103Z</t>
  </si>
  <si>
    <t>0115X</t>
  </si>
  <si>
    <t>0127B</t>
  </si>
  <si>
    <t>0129Z</t>
  </si>
  <si>
    <t>0132N</t>
  </si>
  <si>
    <t>0136J</t>
  </si>
  <si>
    <t>0137I</t>
  </si>
  <si>
    <t>0139G</t>
  </si>
  <si>
    <t>0237H</t>
  </si>
  <si>
    <t>0248N</t>
  </si>
  <si>
    <t>0249M</t>
  </si>
  <si>
    <t>0288O</t>
  </si>
  <si>
    <t>0363E</t>
  </si>
  <si>
    <t>0427Z</t>
  </si>
  <si>
    <t>0428Y</t>
  </si>
  <si>
    <t>0520E</t>
  </si>
  <si>
    <t>0711V</t>
  </si>
  <si>
    <t>0716Q</t>
  </si>
  <si>
    <t>0768W</t>
  </si>
  <si>
    <t>0872H</t>
  </si>
  <si>
    <t>0907G</t>
  </si>
  <si>
    <t>0993T</t>
  </si>
  <si>
    <t>0994S</t>
  </si>
  <si>
    <t>1003Z</t>
  </si>
  <si>
    <t>0170Q</t>
  </si>
  <si>
    <t>0171P</t>
  </si>
  <si>
    <t>0172O</t>
  </si>
  <si>
    <t>0175L</t>
  </si>
  <si>
    <t>0176K</t>
  </si>
  <si>
    <t>0179H</t>
  </si>
  <si>
    <t>0185S</t>
  </si>
  <si>
    <t>0199V</t>
  </si>
  <si>
    <t>0203R</t>
  </si>
  <si>
    <t>0420F</t>
  </si>
  <si>
    <t>0510Y</t>
  </si>
  <si>
    <t>0525Z</t>
  </si>
  <si>
    <t>0560F</t>
  </si>
  <si>
    <t>0710W</t>
  </si>
  <si>
    <t>0713T</t>
  </si>
  <si>
    <t>0773H</t>
  </si>
  <si>
    <t>0778C</t>
  </si>
  <si>
    <t>0870J</t>
  </si>
  <si>
    <t>0873G</t>
  </si>
  <si>
    <t>0881P</t>
  </si>
  <si>
    <t>0940O</t>
  </si>
  <si>
    <t>0941N</t>
  </si>
  <si>
    <t>0969T</t>
  </si>
  <si>
    <t>1094H</t>
  </si>
  <si>
    <t>1107V</t>
  </si>
  <si>
    <t>0029A</t>
  </si>
  <si>
    <t>0036K</t>
  </si>
  <si>
    <t>0044T</t>
  </si>
  <si>
    <t>0052B</t>
  </si>
  <si>
    <t>0221G</t>
  </si>
  <si>
    <t>0264E</t>
  </si>
  <si>
    <t>0267B</t>
  </si>
  <si>
    <t>0303Q</t>
  </si>
  <si>
    <t>0344Q</t>
  </si>
  <si>
    <t>0424B</t>
  </si>
  <si>
    <t>0434I</t>
  </si>
  <si>
    <t>0441S</t>
  </si>
  <si>
    <t>0574I</t>
  </si>
  <si>
    <t>0575H</t>
  </si>
  <si>
    <t>0633H</t>
  </si>
  <si>
    <t>0665Z</t>
  </si>
  <si>
    <t>0708H</t>
  </si>
  <si>
    <t>0765Z</t>
  </si>
  <si>
    <t>0875E</t>
  </si>
  <si>
    <t>1071X</t>
  </si>
  <si>
    <t>0010C</t>
  </si>
  <si>
    <t>0034M</t>
  </si>
  <si>
    <t>0038I</t>
  </si>
  <si>
    <t>0039H</t>
  </si>
  <si>
    <t>0046R</t>
  </si>
  <si>
    <t>0049O</t>
  </si>
  <si>
    <t>0055Z</t>
  </si>
  <si>
    <t>0079I</t>
  </si>
  <si>
    <t>0332L</t>
  </si>
  <si>
    <t>0402Q</t>
  </si>
  <si>
    <t>0433J</t>
  </si>
  <si>
    <t>0442R</t>
  </si>
  <si>
    <t>0528X</t>
  </si>
  <si>
    <t>0636E</t>
  </si>
  <si>
    <t>0657R</t>
  </si>
  <si>
    <t>0809F</t>
  </si>
  <si>
    <t>0810V</t>
  </si>
  <si>
    <t>0871I</t>
  </si>
  <si>
    <t>0943L</t>
  </si>
  <si>
    <t>1047X</t>
  </si>
  <si>
    <t>0075M</t>
  </si>
  <si>
    <t>0173N</t>
  </si>
  <si>
    <t>0184T</t>
  </si>
  <si>
    <t>0258U</t>
  </si>
  <si>
    <t>0276J</t>
  </si>
  <si>
    <t>0318S</t>
  </si>
  <si>
    <t>0321F</t>
  </si>
  <si>
    <t>0501Q</t>
  </si>
  <si>
    <t>0502P</t>
  </si>
  <si>
    <t>0529W</t>
  </si>
  <si>
    <t>0530L</t>
  </si>
  <si>
    <t>0548K</t>
  </si>
  <si>
    <t>0596U</t>
  </si>
  <si>
    <t>0610X</t>
  </si>
  <si>
    <t>0639B</t>
  </si>
  <si>
    <t>0640R</t>
  </si>
  <si>
    <t>0709G</t>
  </si>
  <si>
    <t>0772I</t>
  </si>
  <si>
    <t>0776E</t>
  </si>
  <si>
    <t>0867W</t>
  </si>
  <si>
    <t>0877C</t>
  </si>
  <si>
    <t>0905I</t>
  </si>
  <si>
    <t>0912S</t>
  </si>
  <si>
    <t>0955Q</t>
  </si>
  <si>
    <t>0019U</t>
  </si>
  <si>
    <t>0025E</t>
  </si>
  <si>
    <t>0028B</t>
  </si>
  <si>
    <t>0086S</t>
  </si>
  <si>
    <t>0275K</t>
  </si>
  <si>
    <t>0312Y</t>
  </si>
  <si>
    <t>0389M</t>
  </si>
  <si>
    <t>0641Q</t>
  </si>
  <si>
    <t>0722A</t>
  </si>
  <si>
    <t>0723Z</t>
  </si>
  <si>
    <t>0756R</t>
  </si>
  <si>
    <t>0763A</t>
  </si>
  <si>
    <t>0865Y</t>
  </si>
  <si>
    <t>0917N</t>
  </si>
  <si>
    <t>0973F</t>
  </si>
  <si>
    <t>0990W</t>
  </si>
  <si>
    <t>0991V</t>
  </si>
  <si>
    <t>1015E</t>
  </si>
  <si>
    <t>1023N</t>
  </si>
  <si>
    <t>1045Z</t>
  </si>
  <si>
    <t>0119T</t>
  </si>
  <si>
    <t>0120I</t>
  </si>
  <si>
    <t>0134L</t>
  </si>
  <si>
    <t>0141V</t>
  </si>
  <si>
    <t>0200U</t>
  </si>
  <si>
    <t>0206O</t>
  </si>
  <si>
    <t>0241U</t>
  </si>
  <si>
    <t>0269Z</t>
  </si>
  <si>
    <t>0273M</t>
  </si>
  <si>
    <t>0296X</t>
  </si>
  <si>
    <t>0451Z</t>
  </si>
  <si>
    <t>0452Y</t>
  </si>
  <si>
    <t>0454W</t>
  </si>
  <si>
    <t>0472L</t>
  </si>
  <si>
    <t>0473K</t>
  </si>
  <si>
    <t>0474J</t>
  </si>
  <si>
    <t>0475I</t>
  </si>
  <si>
    <t>0535G</t>
  </si>
  <si>
    <t>0608I</t>
  </si>
  <si>
    <t>0661D</t>
  </si>
  <si>
    <t>0662C</t>
  </si>
  <si>
    <t>0728V</t>
  </si>
  <si>
    <t>0729U</t>
  </si>
  <si>
    <t>0738B</t>
  </si>
  <si>
    <t>0779B</t>
  </si>
  <si>
    <t>0803L</t>
  </si>
  <si>
    <t>0834E</t>
  </si>
  <si>
    <t>0835D</t>
  </si>
  <si>
    <t>0879A</t>
  </si>
  <si>
    <t>0883N</t>
  </si>
  <si>
    <t>0884M</t>
  </si>
  <si>
    <t>0896R</t>
  </si>
  <si>
    <t>0897Q</t>
  </si>
  <si>
    <t>0898P</t>
  </si>
  <si>
    <t>0899O</t>
  </si>
  <si>
    <t>0900N</t>
  </si>
  <si>
    <t>0910U</t>
  </si>
  <si>
    <t>0974E</t>
  </si>
  <si>
    <t>0975D</t>
  </si>
  <si>
    <t>1058C</t>
  </si>
  <si>
    <t>1076S</t>
  </si>
  <si>
    <t>0023G</t>
  </si>
  <si>
    <t>0024F</t>
  </si>
  <si>
    <t>0047Q</t>
  </si>
  <si>
    <t>0050D</t>
  </si>
  <si>
    <t>0286Q</t>
  </si>
  <si>
    <t>0294Z</t>
  </si>
  <si>
    <t>0304P</t>
  </si>
  <si>
    <t>0333K</t>
  </si>
  <si>
    <t>0355W</t>
  </si>
  <si>
    <t>0366B</t>
  </si>
  <si>
    <t>0533I</t>
  </si>
  <si>
    <t>0563C</t>
  </si>
  <si>
    <t>0642P</t>
  </si>
  <si>
    <t>0643O</t>
  </si>
  <si>
    <t>0725Y</t>
  </si>
  <si>
    <t>0777D</t>
  </si>
  <si>
    <t>0814R</t>
  </si>
  <si>
    <t>0936B</t>
  </si>
  <si>
    <t>0976C</t>
  </si>
  <si>
    <t>0987I</t>
  </si>
  <si>
    <t>0999N</t>
  </si>
  <si>
    <t>1002A</t>
  </si>
  <si>
    <t>1035S</t>
  </si>
  <si>
    <t>0209L</t>
  </si>
  <si>
    <t>0211Z</t>
  </si>
  <si>
    <t>0238G</t>
  </si>
  <si>
    <t>0262G</t>
  </si>
  <si>
    <t>0285R</t>
  </si>
  <si>
    <t>0343R</t>
  </si>
  <si>
    <t>0380V</t>
  </si>
  <si>
    <t>0384R</t>
  </si>
  <si>
    <t>0396W</t>
  </si>
  <si>
    <t>0439D</t>
  </si>
  <si>
    <t>0457T</t>
  </si>
  <si>
    <t>0567Z</t>
  </si>
  <si>
    <t>0616R</t>
  </si>
  <si>
    <t>0666Z</t>
  </si>
  <si>
    <t>0667Y</t>
  </si>
  <si>
    <t>0668X</t>
  </si>
  <si>
    <t>0719N</t>
  </si>
  <si>
    <t>0730J</t>
  </si>
  <si>
    <t>0787K</t>
  </si>
  <si>
    <t>0888I</t>
  </si>
  <si>
    <t>0945J</t>
  </si>
  <si>
    <t>0946I</t>
  </si>
  <si>
    <t>0948G</t>
  </si>
  <si>
    <t>0962Z</t>
  </si>
  <si>
    <t>0978A</t>
  </si>
  <si>
    <t>1049V</t>
  </si>
  <si>
    <t>1050K</t>
  </si>
  <si>
    <t>1051J</t>
  </si>
  <si>
    <t>1052I</t>
  </si>
  <si>
    <t>1056E</t>
  </si>
  <si>
    <t>1106W</t>
  </si>
  <si>
    <t>0144S</t>
  </si>
  <si>
    <t>0145R</t>
  </si>
  <si>
    <t>0147P</t>
  </si>
  <si>
    <t>0151B</t>
  </si>
  <si>
    <t>0155Y</t>
  </si>
  <si>
    <t>0159U</t>
  </si>
  <si>
    <t>0164F</t>
  </si>
  <si>
    <t>0166D</t>
  </si>
  <si>
    <t>0354X</t>
  </si>
  <si>
    <t>0394Y</t>
  </si>
  <si>
    <t>0395X</t>
  </si>
  <si>
    <t>0417S</t>
  </si>
  <si>
    <t>0418R</t>
  </si>
  <si>
    <t>0538D</t>
  </si>
  <si>
    <t>0620D</t>
  </si>
  <si>
    <t>0621C</t>
  </si>
  <si>
    <t>0622B</t>
  </si>
  <si>
    <t>0703M</t>
  </si>
  <si>
    <t>0761C</t>
  </si>
  <si>
    <t>0770K</t>
  </si>
  <si>
    <t>0784N</t>
  </si>
  <si>
    <t>0802M</t>
  </si>
  <si>
    <t>0857P</t>
  </si>
  <si>
    <t>0916O</t>
  </si>
  <si>
    <t>0921Z</t>
  </si>
  <si>
    <t>0967V</t>
  </si>
  <si>
    <t>0152A</t>
  </si>
  <si>
    <t>0153Z</t>
  </si>
  <si>
    <t>0154Z</t>
  </si>
  <si>
    <t>0156X</t>
  </si>
  <si>
    <t>0161I</t>
  </si>
  <si>
    <t>0162H</t>
  </si>
  <si>
    <t>0163G</t>
  </si>
  <si>
    <t>0165E</t>
  </si>
  <si>
    <t>0167C</t>
  </si>
  <si>
    <t>0168B</t>
  </si>
  <si>
    <t>0245Q</t>
  </si>
  <si>
    <t>0397V</t>
  </si>
  <si>
    <t>0669W</t>
  </si>
  <si>
    <t>0670L</t>
  </si>
  <si>
    <t>0671K</t>
  </si>
  <si>
    <t>0717P</t>
  </si>
  <si>
    <t>0782P</t>
  </si>
  <si>
    <t>0783O</t>
  </si>
  <si>
    <t>0792W</t>
  </si>
  <si>
    <t>0825X</t>
  </si>
  <si>
    <t>0826W</t>
  </si>
  <si>
    <t>0827V</t>
  </si>
  <si>
    <t>0864Z</t>
  </si>
  <si>
    <t>0885L</t>
  </si>
  <si>
    <t>0889H</t>
  </si>
  <si>
    <t>0908F</t>
  </si>
  <si>
    <t>0944K</t>
  </si>
  <si>
    <t>1044Z</t>
  </si>
  <si>
    <t>1091K</t>
  </si>
  <si>
    <t>0174M</t>
  </si>
  <si>
    <t>0177J</t>
  </si>
  <si>
    <t>0180X</t>
  </si>
  <si>
    <t>0182V</t>
  </si>
  <si>
    <t>0265D</t>
  </si>
  <si>
    <t>0301S</t>
  </si>
  <si>
    <t>0309K</t>
  </si>
  <si>
    <t>0310Z</t>
  </si>
  <si>
    <t>0317T</t>
  </si>
  <si>
    <t>0329Y</t>
  </si>
  <si>
    <t>0338F</t>
  </si>
  <si>
    <t>0361G</t>
  </si>
  <si>
    <t>0398U</t>
  </si>
  <si>
    <t>0400S</t>
  </si>
  <si>
    <t>0416T</t>
  </si>
  <si>
    <t>0453X</t>
  </si>
  <si>
    <t>0455V</t>
  </si>
  <si>
    <t>0469Y</t>
  </si>
  <si>
    <t>0509I</t>
  </si>
  <si>
    <t>0537E</t>
  </si>
  <si>
    <t>0650Y</t>
  </si>
  <si>
    <t>0682Q</t>
  </si>
  <si>
    <t>0693W</t>
  </si>
  <si>
    <t>0746K</t>
  </si>
  <si>
    <t>0793V</t>
  </si>
  <si>
    <t>0821A</t>
  </si>
  <si>
    <t>0911T</t>
  </si>
  <si>
    <t>0970I</t>
  </si>
  <si>
    <t>0981O</t>
  </si>
  <si>
    <t>0992U</t>
  </si>
  <si>
    <t>1004Z</t>
  </si>
  <si>
    <t>1009U</t>
  </si>
  <si>
    <t>1022O</t>
  </si>
  <si>
    <t>1099C</t>
  </si>
  <si>
    <t>0313X</t>
  </si>
  <si>
    <t>0399T</t>
  </si>
  <si>
    <t>0437F</t>
  </si>
  <si>
    <t>0438E</t>
  </si>
  <si>
    <t>0488M</t>
  </si>
  <si>
    <t>0489L</t>
  </si>
  <si>
    <t>0540S</t>
  </si>
  <si>
    <t>0551Y</t>
  </si>
  <si>
    <t>0684O</t>
  </si>
  <si>
    <t>0732H</t>
  </si>
  <si>
    <t>0828U</t>
  </si>
  <si>
    <t>0841O</t>
  </si>
  <si>
    <t>0868V</t>
  </si>
  <si>
    <t>0893U</t>
  </si>
  <si>
    <t>0930H</t>
  </si>
  <si>
    <t>0979Z</t>
  </si>
  <si>
    <t>1007W</t>
  </si>
  <si>
    <t>1008V</t>
  </si>
  <si>
    <t>1074U</t>
  </si>
  <si>
    <t>0002U</t>
  </si>
  <si>
    <t>0006Q</t>
  </si>
  <si>
    <t>0009N</t>
  </si>
  <si>
    <t>0017W</t>
  </si>
  <si>
    <t>0018V</t>
  </si>
  <si>
    <t>0057X</t>
  </si>
  <si>
    <t>0061J</t>
  </si>
  <si>
    <t>0202S</t>
  </si>
  <si>
    <t>0217U</t>
  </si>
  <si>
    <t>0219S</t>
  </si>
  <si>
    <t>0255X</t>
  </si>
  <si>
    <t>0378G</t>
  </si>
  <si>
    <t>0379F</t>
  </si>
  <si>
    <t>0464C</t>
  </si>
  <si>
    <t>0465B</t>
  </si>
  <si>
    <t>0466A</t>
  </si>
  <si>
    <t>0541R</t>
  </si>
  <si>
    <t>0576G</t>
  </si>
  <si>
    <t>0582R</t>
  </si>
  <si>
    <t>0584P</t>
  </si>
  <si>
    <t>0676F</t>
  </si>
  <si>
    <t>0788J</t>
  </si>
  <si>
    <t>0789I</t>
  </si>
  <si>
    <t>0790Y</t>
  </si>
  <si>
    <t>0829T</t>
  </si>
  <si>
    <t>0831H</t>
  </si>
  <si>
    <t>0890X</t>
  </si>
  <si>
    <t>0972G</t>
  </si>
  <si>
    <t>1053H</t>
  </si>
  <si>
    <t>0065F</t>
  </si>
  <si>
    <t>0069B</t>
  </si>
  <si>
    <t>0073O</t>
  </si>
  <si>
    <t>0081X</t>
  </si>
  <si>
    <t>0088Q</t>
  </si>
  <si>
    <t>0091D</t>
  </si>
  <si>
    <t>0107O</t>
  </si>
  <si>
    <t>0284S</t>
  </si>
  <si>
    <t>0352Z</t>
  </si>
  <si>
    <t>0388N</t>
  </si>
  <si>
    <t>0431L</t>
  </si>
  <si>
    <t>0432K</t>
  </si>
  <si>
    <t>0448L</t>
  </si>
  <si>
    <t>0449K</t>
  </si>
  <si>
    <t>0522C</t>
  </si>
  <si>
    <t>0695U</t>
  </si>
  <si>
    <t>0760D</t>
  </si>
  <si>
    <t>0966W</t>
  </si>
  <si>
    <t>0988H</t>
  </si>
  <si>
    <t>0989G</t>
  </si>
  <si>
    <t>0007P</t>
  </si>
  <si>
    <t>0008O</t>
  </si>
  <si>
    <t>0014Z</t>
  </si>
  <si>
    <t>0026D</t>
  </si>
  <si>
    <t>0032O</t>
  </si>
  <si>
    <t>0041W</t>
  </si>
  <si>
    <t>0045S</t>
  </si>
  <si>
    <t>0056Y</t>
  </si>
  <si>
    <t>0058W</t>
  </si>
  <si>
    <t>0187Q</t>
  </si>
  <si>
    <t>0212Z</t>
  </si>
  <si>
    <t>0244R</t>
  </si>
  <si>
    <t>0263F</t>
  </si>
  <si>
    <t>0300T</t>
  </si>
  <si>
    <t>0305O</t>
  </si>
  <si>
    <t>0371N</t>
  </si>
  <si>
    <t>0372M</t>
  </si>
  <si>
    <t>0373L</t>
  </si>
  <si>
    <t>0467Z</t>
  </si>
  <si>
    <t>0542Q</t>
  </si>
  <si>
    <t>0583Q</t>
  </si>
  <si>
    <t>0674H</t>
  </si>
  <si>
    <t>0677E</t>
  </si>
  <si>
    <t>0687L</t>
  </si>
  <si>
    <t>0691Y</t>
  </si>
  <si>
    <t>0707I</t>
  </si>
  <si>
    <t>0806I</t>
  </si>
  <si>
    <t>0830I</t>
  </si>
  <si>
    <t>0113Z</t>
  </si>
  <si>
    <t>0118U</t>
  </si>
  <si>
    <t>0121H</t>
  </si>
  <si>
    <t>0123F</t>
  </si>
  <si>
    <t>0131O</t>
  </si>
  <si>
    <t>0228Z</t>
  </si>
  <si>
    <t>0230O</t>
  </si>
  <si>
    <t>0260I</t>
  </si>
  <si>
    <t>0281V</t>
  </si>
  <si>
    <t>0297W</t>
  </si>
  <si>
    <t>0362F</t>
  </si>
  <si>
    <t>0476H</t>
  </si>
  <si>
    <t>0545N</t>
  </si>
  <si>
    <t>0570M</t>
  </si>
  <si>
    <t>0572K</t>
  </si>
  <si>
    <t>0625Z</t>
  </si>
  <si>
    <t>0678D</t>
  </si>
  <si>
    <t>0679C</t>
  </si>
  <si>
    <t>0706J</t>
  </si>
  <si>
    <t>0740Q</t>
  </si>
  <si>
    <t>0741P</t>
  </si>
  <si>
    <t>0742O</t>
  </si>
  <si>
    <t>0764Z</t>
  </si>
  <si>
    <t>0771J</t>
  </si>
  <si>
    <t>0786L</t>
  </si>
  <si>
    <t>0836C</t>
  </si>
  <si>
    <t>0837B</t>
  </si>
  <si>
    <t>0838A</t>
  </si>
  <si>
    <t>0839Z</t>
  </si>
  <si>
    <t>0891W</t>
  </si>
  <si>
    <t>1010J</t>
  </si>
  <si>
    <t>1011I</t>
  </si>
  <si>
    <t>1012H</t>
  </si>
  <si>
    <t>1028I</t>
  </si>
  <si>
    <t>0020J</t>
  </si>
  <si>
    <t>0146Q</t>
  </si>
  <si>
    <t>0148O</t>
  </si>
  <si>
    <t>0149N</t>
  </si>
  <si>
    <t>0150C</t>
  </si>
  <si>
    <t>0157W</t>
  </si>
  <si>
    <t>0160J</t>
  </si>
  <si>
    <t>0169A</t>
  </si>
  <si>
    <t>0188P</t>
  </si>
  <si>
    <t>0218T</t>
  </si>
  <si>
    <t>0259T</t>
  </si>
  <si>
    <t>0298V</t>
  </si>
  <si>
    <t>0386P</t>
  </si>
  <si>
    <t>0406M</t>
  </si>
  <si>
    <t>0495W</t>
  </si>
  <si>
    <t>0581S</t>
  </si>
  <si>
    <t>0660E</t>
  </si>
  <si>
    <t>0752V</t>
  </si>
  <si>
    <t>0799P</t>
  </si>
  <si>
    <t>0822Z</t>
  </si>
  <si>
    <t>0846J</t>
  </si>
  <si>
    <t>1054G</t>
  </si>
  <si>
    <t>1085Z</t>
  </si>
  <si>
    <t>0111A</t>
  </si>
  <si>
    <t>0112Z</t>
  </si>
  <si>
    <t>0114Y</t>
  </si>
  <si>
    <t>0128A</t>
  </si>
  <si>
    <t>0130P</t>
  </si>
  <si>
    <t>0133M</t>
  </si>
  <si>
    <t>0135K</t>
  </si>
  <si>
    <t>0140W</t>
  </si>
  <si>
    <t>0190D</t>
  </si>
  <si>
    <t>0191C</t>
  </si>
  <si>
    <t>0243S</t>
  </si>
  <si>
    <t>0478F</t>
  </si>
  <si>
    <t>0479E</t>
  </si>
  <si>
    <t>0480U</t>
  </si>
  <si>
    <t>0481T</t>
  </si>
  <si>
    <t>0593X</t>
  </si>
  <si>
    <t>0680S</t>
  </si>
  <si>
    <t>0681R</t>
  </si>
  <si>
    <t>0694V</t>
  </si>
  <si>
    <t>0744M</t>
  </si>
  <si>
    <t>0805J</t>
  </si>
  <si>
    <t>0914Q</t>
  </si>
  <si>
    <t>0915P</t>
  </si>
  <si>
    <t>0939Z</t>
  </si>
  <si>
    <t>0250B</t>
  </si>
  <si>
    <t>0261H</t>
  </si>
  <si>
    <t>0302R</t>
  </si>
  <si>
    <t>0337G</t>
  </si>
  <si>
    <t>0341T</t>
  </si>
  <si>
    <t>0348M</t>
  </si>
  <si>
    <t>0365C</t>
  </si>
  <si>
    <t>0436G</t>
  </si>
  <si>
    <t>0490A</t>
  </si>
  <si>
    <t>0491Z</t>
  </si>
  <si>
    <t>0492Z</t>
  </si>
  <si>
    <t>0493Y</t>
  </si>
  <si>
    <t>0531K</t>
  </si>
  <si>
    <t>0532J</t>
  </si>
  <si>
    <t>0555U</t>
  </si>
  <si>
    <t>0577F</t>
  </si>
  <si>
    <t>0594W</t>
  </si>
  <si>
    <t>0603N</t>
  </si>
  <si>
    <t>0604M</t>
  </si>
  <si>
    <t>0685N</t>
  </si>
  <si>
    <t>0751W</t>
  </si>
  <si>
    <t>0842N</t>
  </si>
  <si>
    <t>0843M</t>
  </si>
  <si>
    <t>0844L</t>
  </si>
  <si>
    <t>0894T</t>
  </si>
  <si>
    <t>0934D</t>
  </si>
  <si>
    <t>0942M</t>
  </si>
  <si>
    <t>0959M</t>
  </si>
  <si>
    <t>0985K</t>
  </si>
  <si>
    <t>1001B</t>
  </si>
  <si>
    <t>1046Y</t>
  </si>
  <si>
    <t>1079P</t>
  </si>
  <si>
    <t>1080E</t>
  </si>
  <si>
    <t>0030Q</t>
  </si>
  <si>
    <t>0198W</t>
  </si>
  <si>
    <t>0283T</t>
  </si>
  <si>
    <t>0292A</t>
  </si>
  <si>
    <t>0347N</t>
  </si>
  <si>
    <t>0387O</t>
  </si>
  <si>
    <t>0445O</t>
  </si>
  <si>
    <t>0450Z</t>
  </si>
  <si>
    <t>0462E</t>
  </si>
  <si>
    <t>0463D</t>
  </si>
  <si>
    <t>0471M</t>
  </si>
  <si>
    <t>0500R</t>
  </si>
  <si>
    <t>0558R</t>
  </si>
  <si>
    <t>0571L</t>
  </si>
  <si>
    <t>0601P</t>
  </si>
  <si>
    <t>0602O</t>
  </si>
  <si>
    <t>0634G</t>
  </si>
  <si>
    <t>0648J</t>
  </si>
  <si>
    <t>0675G</t>
  </si>
  <si>
    <t>0686M</t>
  </si>
  <si>
    <t>0734F</t>
  </si>
  <si>
    <t>0735E</t>
  </si>
  <si>
    <t>0736D</t>
  </si>
  <si>
    <t>0737C</t>
  </si>
  <si>
    <t>0753U</t>
  </si>
  <si>
    <t>0808G</t>
  </si>
  <si>
    <t>0851V</t>
  </si>
  <si>
    <t>0852U</t>
  </si>
  <si>
    <t>0928T</t>
  </si>
  <si>
    <t>0929S</t>
  </si>
  <si>
    <t>0931G</t>
  </si>
  <si>
    <t>0980P</t>
  </si>
  <si>
    <t>1018B</t>
  </si>
  <si>
    <t>1024M</t>
  </si>
  <si>
    <t>1048W</t>
  </si>
  <si>
    <t>1063O</t>
  </si>
  <si>
    <t>1064N</t>
  </si>
  <si>
    <t>0126C</t>
  </si>
  <si>
    <t>0138H</t>
  </si>
  <si>
    <t>0205P</t>
  </si>
  <si>
    <t>0236I</t>
  </si>
  <si>
    <t>0282U</t>
  </si>
  <si>
    <t>0323D</t>
  </si>
  <si>
    <t>0330N</t>
  </si>
  <si>
    <t>0504N</t>
  </si>
  <si>
    <t>0505M</t>
  </si>
  <si>
    <t>0506L</t>
  </si>
  <si>
    <t>0507K</t>
  </si>
  <si>
    <t>0511X</t>
  </si>
  <si>
    <t>0561E</t>
  </si>
  <si>
    <t>0599R</t>
  </si>
  <si>
    <t>0696T</t>
  </si>
  <si>
    <t>0796S</t>
  </si>
  <si>
    <t>0798Q</t>
  </si>
  <si>
    <t>0854S</t>
  </si>
  <si>
    <t>0855R</t>
  </si>
  <si>
    <t>0858O</t>
  </si>
  <si>
    <t>0859N</t>
  </si>
  <si>
    <t>0919L</t>
  </si>
  <si>
    <t>1036R</t>
  </si>
  <si>
    <t>1083B</t>
  </si>
  <si>
    <t>0013Z</t>
  </si>
  <si>
    <t>0037J</t>
  </si>
  <si>
    <t>0059V</t>
  </si>
  <si>
    <t>0234K</t>
  </si>
  <si>
    <t>0235J</t>
  </si>
  <si>
    <t>0240V</t>
  </si>
  <si>
    <t>0314W</t>
  </si>
  <si>
    <t>0319R</t>
  </si>
  <si>
    <t>0331M</t>
  </si>
  <si>
    <t>0350A</t>
  </si>
  <si>
    <t>0351Z</t>
  </si>
  <si>
    <t>0376I</t>
  </si>
  <si>
    <t>0392Z</t>
  </si>
  <si>
    <t>0486O</t>
  </si>
  <si>
    <t>0487N</t>
  </si>
  <si>
    <t>0512W</t>
  </si>
  <si>
    <t>0513V</t>
  </si>
  <si>
    <t>0514U</t>
  </si>
  <si>
    <t>0562D</t>
  </si>
  <si>
    <t>0564B</t>
  </si>
  <si>
    <t>0595V</t>
  </si>
  <si>
    <t>0598S</t>
  </si>
  <si>
    <t>0653V</t>
  </si>
  <si>
    <t>0758P</t>
  </si>
  <si>
    <t>0759O</t>
  </si>
  <si>
    <t>0860C</t>
  </si>
  <si>
    <t>0861B</t>
  </si>
  <si>
    <t>0903K</t>
  </si>
  <si>
    <t>0913R</t>
  </si>
  <si>
    <t>1017C</t>
  </si>
  <si>
    <t>1032V</t>
  </si>
  <si>
    <t>1043A</t>
  </si>
  <si>
    <t>0063H</t>
  </si>
  <si>
    <t>0064G</t>
  </si>
  <si>
    <t>0067D</t>
  </si>
  <si>
    <t>0070R</t>
  </si>
  <si>
    <t>0084U</t>
  </si>
  <si>
    <t>0095Z</t>
  </si>
  <si>
    <t>0101U</t>
  </si>
  <si>
    <t>0109M</t>
  </si>
  <si>
    <t>0215W</t>
  </si>
  <si>
    <t>0233L</t>
  </si>
  <si>
    <t>0335I</t>
  </si>
  <si>
    <t>0340U</t>
  </si>
  <si>
    <t>0456U</t>
  </si>
  <si>
    <t>0468Z</t>
  </si>
  <si>
    <t>0515T</t>
  </si>
  <si>
    <t>0549J</t>
  </si>
  <si>
    <t>0586N</t>
  </si>
  <si>
    <t>0605L</t>
  </si>
  <si>
    <t>0704L</t>
  </si>
  <si>
    <t>0705K</t>
  </si>
  <si>
    <t>0747J</t>
  </si>
  <si>
    <t>0800O</t>
  </si>
  <si>
    <t>0819M</t>
  </si>
  <si>
    <t>0832G</t>
  </si>
  <si>
    <t>0833F</t>
  </si>
  <si>
    <t>0932F</t>
  </si>
  <si>
    <t>0949F</t>
  </si>
  <si>
    <t>0982N</t>
  </si>
  <si>
    <t>0996Q</t>
  </si>
  <si>
    <t>1095G</t>
  </si>
  <si>
    <t>1101A</t>
  </si>
  <si>
    <t>0012A</t>
  </si>
  <si>
    <t>0062I</t>
  </si>
  <si>
    <t>0068C</t>
  </si>
  <si>
    <t>0071Q</t>
  </si>
  <si>
    <t>0077K</t>
  </si>
  <si>
    <t>0085T</t>
  </si>
  <si>
    <t>0099W</t>
  </si>
  <si>
    <t>0213Y</t>
  </si>
  <si>
    <t>0220H</t>
  </si>
  <si>
    <t>0222F</t>
  </si>
  <si>
    <t>0223E</t>
  </si>
  <si>
    <t>0246P</t>
  </si>
  <si>
    <t>0287P</t>
  </si>
  <si>
    <t>0409J</t>
  </si>
  <si>
    <t>0460G</t>
  </si>
  <si>
    <t>0516S</t>
  </si>
  <si>
    <t>0569X</t>
  </si>
  <si>
    <t>0590Z</t>
  </si>
  <si>
    <t>0597T</t>
  </si>
  <si>
    <t>0635F</t>
  </si>
  <si>
    <t>0698R</t>
  </si>
  <si>
    <t>0699Q</t>
  </si>
  <si>
    <t>0804K</t>
  </si>
  <si>
    <t>0886K</t>
  </si>
  <si>
    <t>0902L</t>
  </si>
  <si>
    <t>0938Z</t>
  </si>
  <si>
    <t>0965X</t>
  </si>
  <si>
    <t>1041C</t>
  </si>
  <si>
    <t>1055F</t>
  </si>
  <si>
    <t>1057D</t>
  </si>
  <si>
    <t>1081D</t>
  </si>
  <si>
    <t>1097E</t>
  </si>
  <si>
    <t>0083V</t>
  </si>
  <si>
    <t>0090E</t>
  </si>
  <si>
    <t>0092C</t>
  </si>
  <si>
    <t>0110B</t>
  </si>
  <si>
    <t>0192B</t>
  </si>
  <si>
    <t>0311Z</t>
  </si>
  <si>
    <t>0334J</t>
  </si>
  <si>
    <t>0360H</t>
  </si>
  <si>
    <t>0374K</t>
  </si>
  <si>
    <t>0391A</t>
  </si>
  <si>
    <t>0403P</t>
  </si>
  <si>
    <t>0407L</t>
  </si>
  <si>
    <t>0412X</t>
  </si>
  <si>
    <t>0414V</t>
  </si>
  <si>
    <t>0470N</t>
  </si>
  <si>
    <t>0494X</t>
  </si>
  <si>
    <t>0566Z</t>
  </si>
  <si>
    <t>0609H</t>
  </si>
  <si>
    <t>0614T</t>
  </si>
  <si>
    <t>0618P</t>
  </si>
  <si>
    <t>0623A</t>
  </si>
  <si>
    <t>0645M</t>
  </si>
  <si>
    <t>0700P</t>
  </si>
  <si>
    <t>0702N</t>
  </si>
  <si>
    <t>0797R</t>
  </si>
  <si>
    <t>0817O</t>
  </si>
  <si>
    <t>0904J</t>
  </si>
  <si>
    <t>0947H</t>
  </si>
  <si>
    <t>0956P</t>
  </si>
  <si>
    <t>0958N</t>
  </si>
  <si>
    <t>0968U</t>
  </si>
  <si>
    <t>0977B</t>
  </si>
  <si>
    <t>0986J</t>
  </si>
  <si>
    <t>0997P</t>
  </si>
  <si>
    <t>0998O</t>
  </si>
  <si>
    <t>1005Y</t>
  </si>
  <si>
    <t>1059B</t>
  </si>
  <si>
    <t>1060R</t>
  </si>
  <si>
    <t>1061Q</t>
  </si>
  <si>
    <t>1062P</t>
  </si>
  <si>
    <t>1066L</t>
  </si>
  <si>
    <t>1088X</t>
  </si>
  <si>
    <t>1096F</t>
  </si>
  <si>
    <t>1100B</t>
  </si>
  <si>
    <t>1104Y</t>
  </si>
  <si>
    <t>0082W</t>
  </si>
  <si>
    <t>0093B</t>
  </si>
  <si>
    <t>0096Z</t>
  </si>
  <si>
    <t>0098X</t>
  </si>
  <si>
    <t>0105Q</t>
  </si>
  <si>
    <t>0108N</t>
  </si>
  <si>
    <t>0158V</t>
  </si>
  <si>
    <t>0196Y</t>
  </si>
  <si>
    <t>0256W</t>
  </si>
  <si>
    <t>0291B</t>
  </si>
  <si>
    <t>0322E</t>
  </si>
  <si>
    <t>0518Q</t>
  </si>
  <si>
    <t>0579D</t>
  </si>
  <si>
    <t>0624Z</t>
  </si>
  <si>
    <t>0626Y</t>
  </si>
  <si>
    <t>0627X</t>
  </si>
  <si>
    <t>0712U</t>
  </si>
  <si>
    <t>0724Z</t>
  </si>
  <si>
    <t>0726X</t>
  </si>
  <si>
    <t>0754T</t>
  </si>
  <si>
    <t>0869U</t>
  </si>
  <si>
    <t>0880Q</t>
  </si>
  <si>
    <t>0937A</t>
  </si>
  <si>
    <t>0957O</t>
  </si>
  <si>
    <t>0961A</t>
  </si>
  <si>
    <t>0963Z</t>
  </si>
  <si>
    <t>1031W</t>
  </si>
  <si>
    <t>1034T</t>
  </si>
  <si>
    <t>1065M</t>
  </si>
  <si>
    <t>1068J</t>
  </si>
  <si>
    <t>1069I</t>
  </si>
  <si>
    <t>1078Q</t>
  </si>
  <si>
    <t>1087Y</t>
  </si>
  <si>
    <t>1090L</t>
  </si>
  <si>
    <t>1092J</t>
  </si>
  <si>
    <t>1093I</t>
  </si>
  <si>
    <t>0005R</t>
  </si>
  <si>
    <t>0066E</t>
  </si>
  <si>
    <t>0072P</t>
  </si>
  <si>
    <t>0076L</t>
  </si>
  <si>
    <t>0078J</t>
  </si>
  <si>
    <t>0080Y</t>
  </si>
  <si>
    <t>0087R</t>
  </si>
  <si>
    <t>0089P</t>
  </si>
  <si>
    <t>0097Y</t>
  </si>
  <si>
    <t>0102T</t>
  </si>
  <si>
    <t>0103S</t>
  </si>
  <si>
    <t>0106P</t>
  </si>
  <si>
    <t>0142U</t>
  </si>
  <si>
    <t>0229Z</t>
  </si>
  <si>
    <t>0339E</t>
  </si>
  <si>
    <t>0353Y</t>
  </si>
  <si>
    <t>0377H</t>
  </si>
  <si>
    <t>0401R</t>
  </si>
  <si>
    <t>0413W</t>
  </si>
  <si>
    <t>0517R</t>
  </si>
  <si>
    <t>0523B</t>
  </si>
  <si>
    <t>0527Y</t>
  </si>
  <si>
    <t>0544O</t>
  </si>
  <si>
    <t>0585O</t>
  </si>
  <si>
    <t>0612V</t>
  </si>
  <si>
    <t>0617Q</t>
  </si>
  <si>
    <t>0663B</t>
  </si>
  <si>
    <t>0664A</t>
  </si>
  <si>
    <t>0739A</t>
  </si>
  <si>
    <t>0767X</t>
  </si>
  <si>
    <t>0775F</t>
  </si>
  <si>
    <t>0874F</t>
  </si>
  <si>
    <t>0952T</t>
  </si>
  <si>
    <t>0953S</t>
  </si>
  <si>
    <t>0954R</t>
  </si>
  <si>
    <t>0995R</t>
  </si>
  <si>
    <t>1020Q</t>
  </si>
  <si>
    <t>1021P</t>
  </si>
  <si>
    <t>1025L</t>
  </si>
  <si>
    <t>1026K</t>
  </si>
  <si>
    <t>1038P</t>
  </si>
  <si>
    <t>1039O</t>
  </si>
  <si>
    <t>1040D</t>
  </si>
  <si>
    <t>1072W</t>
  </si>
  <si>
    <t>1073V</t>
  </si>
  <si>
    <t>1082C</t>
  </si>
  <si>
    <t>1098D</t>
  </si>
  <si>
    <t>0178I</t>
  </si>
  <si>
    <t>0181W</t>
  </si>
  <si>
    <t>0186R</t>
  </si>
  <si>
    <t>0293Z</t>
  </si>
  <si>
    <t>0357U</t>
  </si>
  <si>
    <t>0364D</t>
  </si>
  <si>
    <t>0370O</t>
  </si>
  <si>
    <t>0415U</t>
  </si>
  <si>
    <t>0459R</t>
  </si>
  <si>
    <t>0508J</t>
  </si>
  <si>
    <t>0519P</t>
  </si>
  <si>
    <t>0536F</t>
  </si>
  <si>
    <t>0565A</t>
  </si>
  <si>
    <t>0578E</t>
  </si>
  <si>
    <t>0656S</t>
  </si>
  <si>
    <t>0769V</t>
  </si>
  <si>
    <t>0866X</t>
  </si>
  <si>
    <t>0925W</t>
  </si>
  <si>
    <t>0950V</t>
  </si>
  <si>
    <t>1013G</t>
  </si>
  <si>
    <t>1029H</t>
  </si>
  <si>
    <t>1102Z</t>
  </si>
  <si>
    <t>LA SOMBRA</t>
  </si>
  <si>
    <t>PASO REAL</t>
  </si>
  <si>
    <t>EL PALMAR</t>
  </si>
  <si>
    <t>CAZONES</t>
  </si>
  <si>
    <t>30ETH</t>
  </si>
  <si>
    <t>COSOLEACAQUE</t>
  </si>
  <si>
    <t>PAJAPAN</t>
  </si>
  <si>
    <t>CHINAMECA</t>
  </si>
  <si>
    <t>CUATOTOLAPAN VIEJO</t>
  </si>
  <si>
    <t>TEXISTEPEC</t>
  </si>
  <si>
    <t>MORELOS</t>
  </si>
  <si>
    <t>LOMA DE SOGOTEGOYO</t>
  </si>
  <si>
    <t>LAS PALOMAS (BAJO PALOMA)</t>
  </si>
  <si>
    <t>POBLADO 10</t>
  </si>
  <si>
    <t>UXPANAPA</t>
  </si>
  <si>
    <t>HERMANOS CEDILLO (POBLADO DOS A)</t>
  </si>
  <si>
    <t>VEINTICUATRO DE FEBRERO</t>
  </si>
  <si>
    <t>LA CERQUILLA</t>
  </si>
  <si>
    <t>EL PROGRESO MIXE</t>
  </si>
  <si>
    <t>EJIDO VILLA GUERRERO MELCHOR OCAMPO</t>
  </si>
  <si>
    <t>TAMIAHUA</t>
  </si>
  <si>
    <t>CHONTLA</t>
  </si>
  <si>
    <t>TAMPICO ALTO</t>
  </si>
  <si>
    <t>CHICONTEPEC DE TEJEDA</t>
  </si>
  <si>
    <t>AHUIMOL TZIMPIASCO</t>
  </si>
  <si>
    <t>ALAXTITLA IXCACUATITLA</t>
  </si>
  <si>
    <t>EL TECOMATE</t>
  </si>
  <si>
    <t>MONTERROSA</t>
  </si>
  <si>
    <t>CASTILLO DE TEAYO</t>
  </si>
  <si>
    <t>EMILIANO ZAPATA (LA BOMBA)</t>
  </si>
  <si>
    <t>TEZONAPA</t>
  </si>
  <si>
    <t>CARRILLO PUERTO</t>
  </si>
  <si>
    <t>YANGA</t>
  </si>
  <si>
    <t>PASO DEL MACHO</t>
  </si>
  <si>
    <t>MONTE ALTO (EMILIANO ZAPATA)</t>
  </si>
  <si>
    <t>MATA TENATITO (CASCO HACIENDA)</t>
  </si>
  <si>
    <t>OMEALCA</t>
  </si>
  <si>
    <t>LAGUNA CHICA (PUEBLO NUEVO)</t>
  </si>
  <si>
    <t>PRESIDIO (PLAN DE LIBRES)</t>
  </si>
  <si>
    <t>VILLA NUEVA (PRIMERA MANZANA)</t>
  </si>
  <si>
    <t>COSAMALOAPAN DE CARPIO</t>
  </si>
  <si>
    <t>COSCOMATEPEC DE BRAVO</t>
  </si>
  <si>
    <t>TETELZINGO</t>
  </si>
  <si>
    <t>ALMILINGA (SANTO DOMINGO MANZANARES)</t>
  </si>
  <si>
    <t>ESPINAL</t>
  </si>
  <si>
    <t>EL PANORAMA</t>
  </si>
  <si>
    <t>ZOZOCOLCO DE HIDALGO</t>
  </si>
  <si>
    <t>EL CIRUELO</t>
  </si>
  <si>
    <t>HUATUSCO DE CHICUELLAR</t>
  </si>
  <si>
    <t>ZENTLA</t>
  </si>
  <si>
    <t>MATA OBSCURA</t>
  </si>
  <si>
    <t>TLAMATOCA POTRERILLO</t>
  </si>
  <si>
    <t>EL NIGROMANTE</t>
  </si>
  <si>
    <t>GARRO</t>
  </si>
  <si>
    <t>SANTIAGO SOCHIAPAN</t>
  </si>
  <si>
    <t>LEALTAD DE MUÑOZ</t>
  </si>
  <si>
    <t>LA NUEVA ERA</t>
  </si>
  <si>
    <t>SAN LUIS</t>
  </si>
  <si>
    <t>ANGOSTURA</t>
  </si>
  <si>
    <t>CUJULUAPAN (EL GUAYABO)</t>
  </si>
  <si>
    <t>AHUACAPA SEGUNDO</t>
  </si>
  <si>
    <t>LAS CHOAPAS</t>
  </si>
  <si>
    <t>NUEVA ESPERANZA (CERRO NANCHITAL)</t>
  </si>
  <si>
    <t>EMILIO CARRANZA (SALINAS)</t>
  </si>
  <si>
    <t>TLACUILOLAPAN</t>
  </si>
  <si>
    <t>PRIVILEGIO</t>
  </si>
  <si>
    <t>EL JIMBAL</t>
  </si>
  <si>
    <t>ALTO UXPANAPA (EL AMATE)</t>
  </si>
  <si>
    <t>CORONEL ADALBERTO TEJEDA (LA REFORMA)</t>
  </si>
  <si>
    <t>ALTOTONGA</t>
  </si>
  <si>
    <t>NOGALES</t>
  </si>
  <si>
    <t>SOLEDAD ATZOMPA</t>
  </si>
  <si>
    <t>CAMERINO Z. MENDOZA</t>
  </si>
  <si>
    <t>MALTRATA</t>
  </si>
  <si>
    <t>OZULUAMA DE MASCAREÑAS</t>
  </si>
  <si>
    <t>PAPANTLA DE OLARTE</t>
  </si>
  <si>
    <t>CARRILLO PUERTO (SANTA ROSA)</t>
  </si>
  <si>
    <t>IGNACIO DE LA LLAVE</t>
  </si>
  <si>
    <t>ALVARADO</t>
  </si>
  <si>
    <t>CAZONES DE HERRERA</t>
  </si>
  <si>
    <t>POZA RICA DE HIDALGO</t>
  </si>
  <si>
    <t>VISTA HERMOSA DE MADERO</t>
  </si>
  <si>
    <t>ISLA DE CHAPACHAPA</t>
  </si>
  <si>
    <t>EL SABINO</t>
  </si>
  <si>
    <t>MORALILLO</t>
  </si>
  <si>
    <t>IXCATEPEC</t>
  </si>
  <si>
    <t>LA ESTANZUELA</t>
  </si>
  <si>
    <t>EL PORVENIR CHOPOPO</t>
  </si>
  <si>
    <t>PALMA ALTA</t>
  </si>
  <si>
    <t>IXTLAR</t>
  </si>
  <si>
    <t>TEMPOAL</t>
  </si>
  <si>
    <t>EL HIGO</t>
  </si>
  <si>
    <t>VILLA CACALILAO DOS</t>
  </si>
  <si>
    <t>EL CHIJOLAR (LOS MARCOS)</t>
  </si>
  <si>
    <t>CRUZ DE PALMA (EL CARMEN)</t>
  </si>
  <si>
    <t>POBLADO TRES</t>
  </si>
  <si>
    <t>TRES VALLES</t>
  </si>
  <si>
    <t>QUECHULEÑO</t>
  </si>
  <si>
    <t>MAMEY</t>
  </si>
  <si>
    <t>LA LAJA DE COLOMAN</t>
  </si>
  <si>
    <t>VERACRUZ</t>
  </si>
  <si>
    <t>PASO DE OVEJAS</t>
  </si>
  <si>
    <t>PASO SOLANO (EJIDO MIRADOR Y ANEXOS)</t>
  </si>
  <si>
    <t>SOLEDAD DE DOBLADO</t>
  </si>
  <si>
    <t>DELFINO VICTORIA (SANTA FE)</t>
  </si>
  <si>
    <t>NAOLINCO</t>
  </si>
  <si>
    <t>XALAPA</t>
  </si>
  <si>
    <t>LOS OTATES</t>
  </si>
  <si>
    <t>TLALNELHUAYOCAN</t>
  </si>
  <si>
    <t>PEROTE</t>
  </si>
  <si>
    <t>SAN ANTONIO TENEXTEPEC</t>
  </si>
  <si>
    <t>JALACINGO</t>
  </si>
  <si>
    <t>SANTA CRUZ TEPOZOTECO</t>
  </si>
  <si>
    <t>COATEPEC</t>
  </si>
  <si>
    <t>XICO</t>
  </si>
  <si>
    <t>TLALCHY</t>
  </si>
  <si>
    <t>JALCOMULCO</t>
  </si>
  <si>
    <t>BARRANCA NUEVA</t>
  </si>
  <si>
    <t>TECPITLA</t>
  </si>
  <si>
    <t>LA ANTIGUA</t>
  </si>
  <si>
    <t>PUENTE NACIONAL</t>
  </si>
  <si>
    <t>IXPALCUAHUTLA (MOXALA)</t>
  </si>
  <si>
    <t>TEHUIPANGO</t>
  </si>
  <si>
    <t>COLONIA LA MAGDALENA</t>
  </si>
  <si>
    <t>VILLA EMILIANO ZAPATA (EL CARRIZAL)</t>
  </si>
  <si>
    <t>Nombre Escuela</t>
  </si>
  <si>
    <t>Municipio</t>
  </si>
  <si>
    <t>Localidad</t>
  </si>
  <si>
    <t>DOCTOR MONTES DE OCA (SAN ISIDRO)</t>
  </si>
  <si>
    <t>VEGAS DE LA SOLEDAD Y SOLEDAD DOS</t>
  </si>
  <si>
    <t>SAN FRANCISCO (OYOZONTLE)</t>
  </si>
  <si>
    <t>VILLA AZUETA</t>
  </si>
  <si>
    <t>FRANCISCO SARABIA (PASO VIEJO)</t>
  </si>
  <si>
    <t>IGNACIO ZARAGOZA (EL CHORRO)</t>
  </si>
  <si>
    <t>EL PALENQUE PALOTAL</t>
  </si>
  <si>
    <t>SAN JUAN DE LOS REYES (LUIS VALENZUELA)</t>
  </si>
  <si>
    <t>LOS TIGRES (SAN MARCOS)</t>
  </si>
  <si>
    <t>LAS LOMAS DE TACAMICHAPAN</t>
  </si>
  <si>
    <t>SAN RAFAEL PIÑA</t>
  </si>
  <si>
    <t>IGNACIO M. ALTAMIRANO (PLAN DE ALTAMIRANO)</t>
  </si>
  <si>
    <t>PRIMO VERDAD (SAN MIGUEL)</t>
  </si>
  <si>
    <t>TIERRA BLANCA BOOXTER</t>
  </si>
  <si>
    <t>LA CAMPANA (LA ICA)</t>
  </si>
  <si>
    <t>BUENOS AIRES (SAN ISIDRO)</t>
  </si>
  <si>
    <t>CUVE DE LA VEGA DEL PASO</t>
  </si>
  <si>
    <t>LAJITAS</t>
  </si>
  <si>
    <t>LIMA VIEJA</t>
  </si>
  <si>
    <t>LAS BADEAS</t>
  </si>
  <si>
    <t>CARRIZAL CINCO DE FEBRERO</t>
  </si>
  <si>
    <t>EL MEZQUITE</t>
  </si>
  <si>
    <t>EL FUERTE DE ANAYA</t>
  </si>
  <si>
    <t>LA PIEDRA ENCONTRADA (FLORIDA)</t>
  </si>
  <si>
    <t>LAS FLORES CINCO POBLADOS</t>
  </si>
  <si>
    <t>COROZAL</t>
  </si>
  <si>
    <t>PASO ANCHO AMATEPEC (LAGUNA AMATEPEC)</t>
  </si>
  <si>
    <t>PLAN DEL PALMAR</t>
  </si>
  <si>
    <t>EL HULE (EL BARRANCO)</t>
  </si>
  <si>
    <t>GUILLERMO PRIETO (SANTA ROSA)</t>
  </si>
  <si>
    <t>LA HORQUETA (POBLADO DOCE)</t>
  </si>
  <si>
    <t>PALMITO</t>
  </si>
  <si>
    <t>LAS MESAS SAN GABRIEL (LAS MESAS)</t>
  </si>
  <si>
    <t>LAS CAÑAS DE ABAJO</t>
  </si>
  <si>
    <t>COSTA DE ORO (ARROYO DE ORO)</t>
  </si>
  <si>
    <t>IDEAL DE ABAJO</t>
  </si>
  <si>
    <t>AGUAPINOLE (CUAPINOLE)</t>
  </si>
  <si>
    <t>BARRANCAS (BUENOS AIRES)</t>
  </si>
  <si>
    <t>POBLADO TIERRA Y LIBERTAD (PASO PIEDRA)</t>
  </si>
  <si>
    <t>EL CUAYO (LA ESPERANZA)</t>
  </si>
  <si>
    <t>EX-HACIENDA TLAZOLOLAPAN</t>
  </si>
  <si>
    <t>NARANJILLO</t>
  </si>
  <si>
    <t>IXHUATEPEC (PASO DEL CHIPILE)</t>
  </si>
  <si>
    <t>HILARIO C. SALAS</t>
  </si>
  <si>
    <t>LA PEDRERA (CUICUINACO)</t>
  </si>
  <si>
    <t>GENERAL PRIM (SAN FRANCISCO)</t>
  </si>
  <si>
    <t>EL MARCIAL (EL COYOLAR)</t>
  </si>
  <si>
    <t>LAS GALERAS</t>
  </si>
  <si>
    <t>TENEJAPAN (TENEJAPAN DE MATA)</t>
  </si>
  <si>
    <t>ARROYO DEL SOLDADO (ARROYO DEL OBISPO)</t>
  </si>
  <si>
    <t>ZILACATIPAN (TENAXCALZINGO)</t>
  </si>
  <si>
    <t>EX-HACIENDA DOCTOR LAVISTA</t>
  </si>
  <si>
    <t>LAGUNA DE FARFAN</t>
  </si>
  <si>
    <t>EL SAUCE (CERRO GRANDE)</t>
  </si>
  <si>
    <t>GUASIMAL</t>
  </si>
  <si>
    <t>JUAN JACOBO TORRES [BODEGA DE TOTONTEPEC]</t>
  </si>
  <si>
    <t>MIRADORES (MIRADORES DEL MAR)</t>
  </si>
  <si>
    <t>LAS BLANCAS (PALO GORDO)</t>
  </si>
  <si>
    <t>ZAPOTAL</t>
  </si>
  <si>
    <t>LIC. PRIMO VERDAD</t>
  </si>
  <si>
    <t>GAVILAN NORTE</t>
  </si>
  <si>
    <t>ANAYALUNO</t>
  </si>
  <si>
    <t>GENERAL HILARIO C. SALAS</t>
  </si>
  <si>
    <t>CUJULIAPAN EL GUAYABO</t>
  </si>
  <si>
    <t/>
  </si>
  <si>
    <t>CCT</t>
  </si>
  <si>
    <t xml:space="preserve"> </t>
  </si>
  <si>
    <t xml:space="preserve">F </t>
  </si>
  <si>
    <t>= FINAL</t>
  </si>
  <si>
    <t xml:space="preserve">PE </t>
  </si>
  <si>
    <t>= PERIODO ESPECIAL (VI SEMESTRE)</t>
  </si>
  <si>
    <t xml:space="preserve">R1 </t>
  </si>
  <si>
    <t>= REGULARIZACIÓN 1</t>
  </si>
  <si>
    <t xml:space="preserve">R2 </t>
  </si>
  <si>
    <t>= REGULARIZACIÓN 2</t>
  </si>
  <si>
    <t xml:space="preserve">R3 </t>
  </si>
  <si>
    <t xml:space="preserve">R4 </t>
  </si>
  <si>
    <t>= POSTERIORES A R3 PARA EGRESADOS (GRADO TERMINAL V y VI SEMESTRES)</t>
  </si>
  <si>
    <t>= REGULARIZACIÓN 3</t>
  </si>
  <si>
    <t xml:space="preserve">TS </t>
  </si>
  <si>
    <t>= TÍTULO DE SUFICIENCIA</t>
  </si>
  <si>
    <t>AP</t>
  </si>
  <si>
    <t>= ASIGNATURA APROBADA POR PROMEDIO, DE ACUERDO A LA CIRCULAR 1066/2016 CON FECHA 14/03/2016</t>
  </si>
  <si>
    <t>EL CAMPANARIO</t>
  </si>
  <si>
    <t>AMATLAN</t>
  </si>
  <si>
    <t>TIHUATLAN</t>
  </si>
  <si>
    <t>TAMALIN</t>
  </si>
  <si>
    <t>ZONTECOMATLAN</t>
  </si>
  <si>
    <t>EL XUCHITL</t>
  </si>
  <si>
    <t>ILAMATLAN</t>
  </si>
  <si>
    <t>ADOLFO RUIZ CORTINES</t>
  </si>
  <si>
    <t>PLATON SANCHEZ</t>
  </si>
  <si>
    <t>SAN MARTIN</t>
  </si>
  <si>
    <t>CHUMATLAN</t>
  </si>
  <si>
    <t>CAMARON DE TEJEDA</t>
  </si>
  <si>
    <t>SAN AGUSTIN DEL PALMAR</t>
  </si>
  <si>
    <t>ZAPOTITLAN</t>
  </si>
  <si>
    <t>LAS VIGAS DE RAMIREZ</t>
  </si>
  <si>
    <t>RAFAEL HERNANDEZ OCHOA</t>
  </si>
  <si>
    <t>CORDOBA</t>
  </si>
  <si>
    <t>IXHUACAN DE LOS REYES</t>
  </si>
  <si>
    <t>RINCON DE LA PALMA</t>
  </si>
  <si>
    <t>HIDALGOTITLAN</t>
  </si>
  <si>
    <t>ANGEL R. CABADA</t>
  </si>
  <si>
    <t>RODRIGUEZ TEJEDA</t>
  </si>
  <si>
    <t>JOSE AZUETA</t>
  </si>
  <si>
    <t>JAVIER ROJO GOMEZ</t>
  </si>
  <si>
    <t>XIHUITLAN</t>
  </si>
  <si>
    <t>EL PORVENIR NUM. 2</t>
  </si>
  <si>
    <t>PALPOALA IXCAN</t>
  </si>
  <si>
    <t>TOMATLAN</t>
  </si>
  <si>
    <t>IXHUATLAN DEL CAFE</t>
  </si>
  <si>
    <t>CHOCAMAN</t>
  </si>
  <si>
    <t>PASTORIAS</t>
  </si>
  <si>
    <t>OCOTITLAN</t>
  </si>
  <si>
    <t>COLONIA BENITO JUAREZ GARCIA</t>
  </si>
  <si>
    <t>SERAFIN OLARTE</t>
  </si>
  <si>
    <t>MEDELLIN DE BRAVO</t>
  </si>
  <si>
    <t>MECATLAN</t>
  </si>
  <si>
    <t>TENOCHTITLAN</t>
  </si>
  <si>
    <t>AMATITLAN</t>
  </si>
  <si>
    <t>MOLOACAN</t>
  </si>
  <si>
    <t>SAN JOSE DE TAPIA</t>
  </si>
  <si>
    <t>MIAHUATLAN</t>
  </si>
  <si>
    <t>PARAISO NOVILLERO</t>
  </si>
  <si>
    <t>TLANEMPA COMUN</t>
  </si>
  <si>
    <t>SAN RAFAEL CALERIA</t>
  </si>
  <si>
    <t>BELISARIO DOMINGUEZ</t>
  </si>
  <si>
    <t>RINCON DEL HIGO</t>
  </si>
  <si>
    <t>LA UNION KILOMETRO NUM. 31</t>
  </si>
  <si>
    <t>HEROES DEL 47</t>
  </si>
  <si>
    <t>RICARDO FLORES MAGON</t>
  </si>
  <si>
    <t>JUAN RODRIGUEZ CLARA</t>
  </si>
  <si>
    <t>SUCHILAPAN DEL RIO</t>
  </si>
  <si>
    <t>POBLADO NUM. 3</t>
  </si>
  <si>
    <t>LA CONCEPCION</t>
  </si>
  <si>
    <t>POBLADO NUM. 2</t>
  </si>
  <si>
    <t>LA UNION PROGRESO TATAHUICAPA</t>
  </si>
  <si>
    <t>PLAN DE LIMON</t>
  </si>
  <si>
    <t>EL LIMON</t>
  </si>
  <si>
    <t>CONGREGACION VICENTE GUERRERO</t>
  </si>
  <si>
    <t>EL PACIFICO</t>
  </si>
  <si>
    <t>FERNANDO LOPEZ ARIAS</t>
  </si>
  <si>
    <t>GENERAL FELIPE ANGELES</t>
  </si>
  <si>
    <t>EL MESON</t>
  </si>
  <si>
    <t>URSULO GALVAN</t>
  </si>
  <si>
    <t>SAN CRISTOBAL</t>
  </si>
  <si>
    <t>SAN JOSE EL GRANDE</t>
  </si>
  <si>
    <t>HELIO GARCIA ALFARO</t>
  </si>
  <si>
    <t>XOCOCATL</t>
  </si>
  <si>
    <t>DOS RIOS</t>
  </si>
  <si>
    <t>KILOMETRO NUM. 22</t>
  </si>
  <si>
    <t>LOS ORGANOS</t>
  </si>
  <si>
    <t>FIDEL HERRERA BELTRAN</t>
  </si>
  <si>
    <t>LAZARO CARDENAS DEL RIO</t>
  </si>
  <si>
    <t>GUSTAVO DIAZ ORDAZ</t>
  </si>
  <si>
    <t>EX- HACIENDA DE CHINTON</t>
  </si>
  <si>
    <t>AQUILES SERDAN</t>
  </si>
  <si>
    <t>CERRO DEL CARBON</t>
  </si>
  <si>
    <t>CONGREGACION EL REMOLINO</t>
  </si>
  <si>
    <t>POZO DE MATA RAMIREZ</t>
  </si>
  <si>
    <t>NUEVO IXCATLAN</t>
  </si>
  <si>
    <t>NUEVO SAN MARTIN</t>
  </si>
  <si>
    <t>COLONIA JOSE MARIA MORELOS Y PAVON</t>
  </si>
  <si>
    <t>TEPATLAN</t>
  </si>
  <si>
    <t>MORALILLO CONGREGACION GALERA</t>
  </si>
  <si>
    <t>SAN JOSE TENEJAPA</t>
  </si>
  <si>
    <t>SANTA LUCIA</t>
  </si>
  <si>
    <t>AIRE LIBRE KILOMETRO NUM. 15</t>
  </si>
  <si>
    <t>COLONIA CUAUHTEMOC</t>
  </si>
  <si>
    <t>COLONIA URSULO GALVAN</t>
  </si>
  <si>
    <t>EL RINCON</t>
  </si>
  <si>
    <t>SAN JOSE BALSA CAMARON</t>
  </si>
  <si>
    <t>TULIN</t>
  </si>
  <si>
    <t>GUTIERREZ ZAMORA</t>
  </si>
  <si>
    <t>KILOMETRO NUM. 33 PASO REAL</t>
  </si>
  <si>
    <t>NUEVO VILLA OJITLAN</t>
  </si>
  <si>
    <t>SAN JOSE DEL CARMEN</t>
  </si>
  <si>
    <t>TEPETLAN</t>
  </si>
  <si>
    <t>NUEVO PANUCO</t>
  </si>
  <si>
    <t>EL BAJIO</t>
  </si>
  <si>
    <t>SAN MARCOS DE LEON</t>
  </si>
  <si>
    <t>RIO UXPANAPA</t>
  </si>
  <si>
    <t>TAJIN</t>
  </si>
  <si>
    <t>JOSE CARDEL</t>
  </si>
  <si>
    <t>ACATLAN</t>
  </si>
  <si>
    <t>TONAYAN</t>
  </si>
  <si>
    <t>IDOLOS</t>
  </si>
  <si>
    <t>MAHUIXTLAN</t>
  </si>
  <si>
    <t>EL HUERFANO</t>
  </si>
  <si>
    <t>ADOLFO LOPEZ MATEOS</t>
  </si>
  <si>
    <t>AHUACATAN</t>
  </si>
  <si>
    <t>MESON MOLINO</t>
  </si>
  <si>
    <t>POTRERO HORCON</t>
  </si>
  <si>
    <t>JUAN ENRIQUEZ</t>
  </si>
  <si>
    <t>EL JIMBAL NUM. 2</t>
  </si>
  <si>
    <t>LA VICTORIA KILOMETRO NUM. 47</t>
  </si>
  <si>
    <t>REFORMA ESCOLIN</t>
  </si>
  <si>
    <t>BOCA DEL RIO</t>
  </si>
  <si>
    <t>COAHUITLAN</t>
  </si>
  <si>
    <t>SAN FELIPE DE JESUS</t>
  </si>
  <si>
    <t>IGNACIO LOPEZ RAYON</t>
  </si>
  <si>
    <t>CHAHUATLAN</t>
  </si>
  <si>
    <t>SANTA MARIA TATETLA</t>
  </si>
  <si>
    <t>NIÑOS HEROES DE CHAPULTEPEC</t>
  </si>
  <si>
    <t>NUEVO CHICAYAN</t>
  </si>
  <si>
    <t>NUEVO MICHOACAN</t>
  </si>
  <si>
    <t>SAN JOSE CHIPILA</t>
  </si>
  <si>
    <t>RINCON ZAPATERO</t>
  </si>
  <si>
    <t>TEXIN</t>
  </si>
  <si>
    <t>TZICATLAN</t>
  </si>
  <si>
    <t>NIÑOS HEROES LOS JUANES</t>
  </si>
  <si>
    <t>JOSE MARIA MORELOS Y PAVON</t>
  </si>
  <si>
    <t>VAZQUEZ VELA</t>
  </si>
  <si>
    <t>ESCOLIN DE OLARTE</t>
  </si>
  <si>
    <t>MIGUEL ALEMAN VALDES</t>
  </si>
  <si>
    <t>MOXILLON</t>
  </si>
  <si>
    <t>SALVADOR DIAZ MIRON</t>
  </si>
  <si>
    <t>ACAZONICA</t>
  </si>
  <si>
    <t>CALERIA</t>
  </si>
  <si>
    <t>NUEVO SAN JOSE INDEPENDENCIA</t>
  </si>
  <si>
    <t>PARAISO RIO TONTO</t>
  </si>
  <si>
    <t>BENITO JUAREZ GARCIA</t>
  </si>
  <si>
    <t>CUAUHTEMOC</t>
  </si>
  <si>
    <t>LIC. GABRIEL RAMOS MILLAN</t>
  </si>
  <si>
    <t>LAS ANIMAS</t>
  </si>
  <si>
    <t>PARAISO NARANJO</t>
  </si>
  <si>
    <t>TINCONTLAN</t>
  </si>
  <si>
    <t>SAN JERONIMO</t>
  </si>
  <si>
    <t>PORFIRIO DIAZ</t>
  </si>
  <si>
    <t>RINCON DE LAS FLORES</t>
  </si>
  <si>
    <t>FELIPE ANGELES</t>
  </si>
  <si>
    <t>ALBERTO C. RUIZ QUIROZ</t>
  </si>
  <si>
    <t>COL. BENITO JUAREZ</t>
  </si>
  <si>
    <t>MESA DE TZONAMATL</t>
  </si>
  <si>
    <t>XOCHITLAN</t>
  </si>
  <si>
    <t>BENITO JUAREZ</t>
  </si>
  <si>
    <t>NUEVO JARDIN</t>
  </si>
  <si>
    <t>SAN JOSE</t>
  </si>
  <si>
    <t>SAN ANDRES TUXTLA</t>
  </si>
  <si>
    <t>MANUEL GUTIERREZ NAJERA</t>
  </si>
  <si>
    <t>LIC. LUIS ECHEVERRIA ALVAREZ</t>
  </si>
  <si>
    <t>NUEVO IXTACOMITAN</t>
  </si>
  <si>
    <t>SOCHAPA DE ALVARO OBREGON</t>
  </si>
  <si>
    <t>JUAN GARCIA</t>
  </si>
  <si>
    <t>JOSE F. GUTIERREZ</t>
  </si>
  <si>
    <t>AGUSTIN MILLAN</t>
  </si>
  <si>
    <t>RINCON DE BARRABAS</t>
  </si>
  <si>
    <t>SAN JOSE LOMA GRANDE</t>
  </si>
  <si>
    <t>IXTAQUILITLA (EL RINCON)</t>
  </si>
  <si>
    <t>------</t>
  </si>
  <si>
    <t>NARANJOS AMATLÁN</t>
  </si>
  <si>
    <t>AMATLÁN</t>
  </si>
  <si>
    <t>TIHUATLÁN</t>
  </si>
  <si>
    <t>GUTIÉRREZ ZAMORA</t>
  </si>
  <si>
    <t>ÁLAMO TEMAPACHE</t>
  </si>
  <si>
    <t>TAMALÍN</t>
  </si>
  <si>
    <t>ZONTECOMATLÁN DE LÓPEZ Y FUENTES</t>
  </si>
  <si>
    <t>EL XÚCHITL</t>
  </si>
  <si>
    <t>IXHUATLÁN DE MADERO</t>
  </si>
  <si>
    <t>ILAMATLÁN</t>
  </si>
  <si>
    <t>PLATÓN SÁNCHEZ</t>
  </si>
  <si>
    <t>NUEVO PROGRESO (KILÓMETRO 12)</t>
  </si>
  <si>
    <t>EL PALMAR (KILÓMETRO 40)</t>
  </si>
  <si>
    <t>SAN MARTÍN</t>
  </si>
  <si>
    <t>CHUMATLÁN</t>
  </si>
  <si>
    <t>MANLIO FABIO ALTAMIRANO (KILÓMETRO 25)</t>
  </si>
  <si>
    <t>CAMARÓN DE TEJEDA</t>
  </si>
  <si>
    <t>MEDELLÍN DE BRAVO</t>
  </si>
  <si>
    <t>ALTO LUCERO DE GUTIÉRREZ BARRIOS</t>
  </si>
  <si>
    <t>ZAPOTITLÁN</t>
  </si>
  <si>
    <t>LAS VIGAS DE RAMÍREZ</t>
  </si>
  <si>
    <t>CÓRDOBA</t>
  </si>
  <si>
    <t>IXHUACÁN DE LOS REYES</t>
  </si>
  <si>
    <t>RINCÓN DE LA PALMA</t>
  </si>
  <si>
    <t>COSAUTLÁN DE CARVAJAL</t>
  </si>
  <si>
    <t>SAN ANDRÉS TUXTLA</t>
  </si>
  <si>
    <t>JUAN RODRÍGUEZ CLARA</t>
  </si>
  <si>
    <t>LA UNIÓN</t>
  </si>
  <si>
    <t>HIDALGOTITLÁN</t>
  </si>
  <si>
    <t>ÁNGEL R. CABADA</t>
  </si>
  <si>
    <t>RODRÍGUEZ TEJEDA</t>
  </si>
  <si>
    <t>JOSÉ AZUETA</t>
  </si>
  <si>
    <t>MARTÍNEZ DE LA TORRE</t>
  </si>
  <si>
    <t>JAVIER ROJO GÓMEZ</t>
  </si>
  <si>
    <t>SANTIAGO XIHUITLÁN</t>
  </si>
  <si>
    <t>PALPOALA IXCÁN</t>
  </si>
  <si>
    <t>TOMATLÁN</t>
  </si>
  <si>
    <t>IXHUATLÁN DEL CAFÉ</t>
  </si>
  <si>
    <t>IXTACZOQUITLÁN</t>
  </si>
  <si>
    <t>CHOCAMÁN</t>
  </si>
  <si>
    <t>TEXHUACÁN</t>
  </si>
  <si>
    <t>OCOTITLÁN</t>
  </si>
  <si>
    <t>JÁLTIPAN</t>
  </si>
  <si>
    <t>BENITO JUÁREZ</t>
  </si>
  <si>
    <t>SERAFÍN OLARTE</t>
  </si>
  <si>
    <t>MEDELLÍN</t>
  </si>
  <si>
    <t>SAYULA DE ALEMÁN</t>
  </si>
  <si>
    <t>MECATLÁN</t>
  </si>
  <si>
    <t>SAN LORENZO TENOCHTITLÁN</t>
  </si>
  <si>
    <t>VALENTE DÍAZ</t>
  </si>
  <si>
    <t>AMATITLÁN</t>
  </si>
  <si>
    <t>MOLOACÁN</t>
  </si>
  <si>
    <t>SAN JOSÉ DE TAPIA</t>
  </si>
  <si>
    <t>TENOCHTITLÁN</t>
  </si>
  <si>
    <t>MIAHUATLÁN</t>
  </si>
  <si>
    <t>PARAÍSO NOVILLERO</t>
  </si>
  <si>
    <t>TLANEMPA COMÚN</t>
  </si>
  <si>
    <t>ESTACIÓN JUANITA</t>
  </si>
  <si>
    <t>SAN RAFAEL CALERÍA</t>
  </si>
  <si>
    <t>BELISARIO DOMÍNGUEZ</t>
  </si>
  <si>
    <t>RINCÓN DEL HIGO</t>
  </si>
  <si>
    <t>MINATITLÁN</t>
  </si>
  <si>
    <t>LA UNIÓN (KILÓMETRO 31)</t>
  </si>
  <si>
    <t>COAHUITLÁN</t>
  </si>
  <si>
    <t>HÉROES DEL CUARENTA Y SIETE (OTATAL)</t>
  </si>
  <si>
    <t>RICARDO FLORES MAGÓN</t>
  </si>
  <si>
    <t>JESÚS CARRANZA</t>
  </si>
  <si>
    <t>SUCHILAPAN DEL RÍO</t>
  </si>
  <si>
    <t>LA CONCEPCIÓN</t>
  </si>
  <si>
    <t>POBLADO DOS (AMPLIACIÓN PIEDRAS NEGRAS)</t>
  </si>
  <si>
    <t>LA UNIÓN PROGRESO TATAHUICAPA</t>
  </si>
  <si>
    <t>PLAN DE LIMÓN</t>
  </si>
  <si>
    <t>HUILOAPAN DE CUAUHTÉMOC</t>
  </si>
  <si>
    <t>TUMBADERO DEL ÁGUILA</t>
  </si>
  <si>
    <t>EL SÚCHIL</t>
  </si>
  <si>
    <t>EL LIMÓN</t>
  </si>
  <si>
    <t>RÍO BLANCO</t>
  </si>
  <si>
    <t>ÚRSULO GALVÁN</t>
  </si>
  <si>
    <t>EL PACÍFICO</t>
  </si>
  <si>
    <t>TÚXPAM DE RODRÍGUEZ CANO</t>
  </si>
  <si>
    <t>LOS MOLINOS (SAN JOSÉ)</t>
  </si>
  <si>
    <t>FERNANDO LÓPEZ ARIAS</t>
  </si>
  <si>
    <t>GENERAL FELIPE ÁNGELES</t>
  </si>
  <si>
    <t>EL MESÓN</t>
  </si>
  <si>
    <t>MORGADAL PARTE ALTA 2</t>
  </si>
  <si>
    <t>SAN CRISTÓBAL</t>
  </si>
  <si>
    <t>PÁNUCO</t>
  </si>
  <si>
    <t>SAN JOSÉ EL GRANDE</t>
  </si>
  <si>
    <t>HELIO GARCÍA ALFARO (POBLADO ONCE)</t>
  </si>
  <si>
    <t>XOCÓCATL</t>
  </si>
  <si>
    <t>DOS RÍOS (TOCUILA)</t>
  </si>
  <si>
    <t>MANUEL MARÍA CONTRERAS</t>
  </si>
  <si>
    <t>CALLEJÓN CARRIZALILLO</t>
  </si>
  <si>
    <t>LOS ÓRGANOS</t>
  </si>
  <si>
    <t>LÁZARO CÁRDENAS (SANTANA)</t>
  </si>
  <si>
    <t>GUSTAVO DÍAZ ORDAZ</t>
  </si>
  <si>
    <t>EX-HACIENDA CHINTÓN (LA QUINA)</t>
  </si>
  <si>
    <t>AQUILES SERDÁN</t>
  </si>
  <si>
    <t>CERRO DEL CARBÓN</t>
  </si>
  <si>
    <t>POZO DE MATA RAMÍREZ</t>
  </si>
  <si>
    <t>NUEVO IXCATLÁN</t>
  </si>
  <si>
    <t>NUEVO SAN MARTÍN</t>
  </si>
  <si>
    <t>ESTACIÓN CARBONO</t>
  </si>
  <si>
    <t>TEPATLÁN</t>
  </si>
  <si>
    <t>SAN JOSÉ TENEJAPA</t>
  </si>
  <si>
    <t>SANTA LUCÍA</t>
  </si>
  <si>
    <t>AIRE LIBRE (KILÓMETRO 15)</t>
  </si>
  <si>
    <t>XALAPA-ENRÍQUEZ</t>
  </si>
  <si>
    <t>COLONIA ÚRSULO GALVÁN</t>
  </si>
  <si>
    <t>CONGREGACIÓN HIDALGO</t>
  </si>
  <si>
    <t>EL RINCÓN</t>
  </si>
  <si>
    <t>ESTACIÓN DOBLADERO</t>
  </si>
  <si>
    <t>EL TULÍN</t>
  </si>
  <si>
    <t>TATAHUICAPAN DE JUÁREZ</t>
  </si>
  <si>
    <t>KILÓMETRO TREINTA Y TRES (PASO REAL)</t>
  </si>
  <si>
    <t>POBLADO CINCO (NUEVO VILLA OJITLÁN)</t>
  </si>
  <si>
    <t>PAÍSES BAJOS (KILÓMETRO 8)</t>
  </si>
  <si>
    <t>TEPETLÁN</t>
  </si>
  <si>
    <t>PÁNUCO (LA PITAHAYA) [NUEVO CENTRO DE POBLACIÓN]</t>
  </si>
  <si>
    <t>SAN MARCOS DE LEÓN (SAN MARCOS)</t>
  </si>
  <si>
    <t>RÍO UXPANAPA (POBLADO CATORCE)</t>
  </si>
  <si>
    <t>EL TAJÍN</t>
  </si>
  <si>
    <t>JOSÉ CARDEL</t>
  </si>
  <si>
    <t>ACATLÁN</t>
  </si>
  <si>
    <t>SAN ANTONIO LIMÓN (TOTALCO)</t>
  </si>
  <si>
    <t>LOS ÍDOLOS</t>
  </si>
  <si>
    <t>AMATLÁN DE LOS REYES</t>
  </si>
  <si>
    <t>CUAUZAPOTITÁN</t>
  </si>
  <si>
    <t>MAHUIXTLÁN</t>
  </si>
  <si>
    <t>CALZADAS (KILÓMETRO 14)</t>
  </si>
  <si>
    <t>EL HUÉRFANO</t>
  </si>
  <si>
    <t>ADOLFO LÓPEZ MATEOS</t>
  </si>
  <si>
    <t>IXHUATLÁN DEL SURESTE</t>
  </si>
  <si>
    <t>AHUACATÁN</t>
  </si>
  <si>
    <t>MOYUTLA (KILÓMETRO 48)</t>
  </si>
  <si>
    <t>CHALCHIJAPAN (ANEXO EL PARAÍSO)</t>
  </si>
  <si>
    <t>EL CIERVO (SAN JOSÉ BUENAVISTA)</t>
  </si>
  <si>
    <t>JUAN ENRÍQUEZ</t>
  </si>
  <si>
    <t>LA VICTORIA (KILÓMETRO 47)</t>
  </si>
  <si>
    <t>REFORMA ESCOLÍN</t>
  </si>
  <si>
    <t>BOCA DEL RÍO</t>
  </si>
  <si>
    <t>CHAHUATLÁN</t>
  </si>
  <si>
    <t>SANTA MARÍA TATETLA</t>
  </si>
  <si>
    <t>NIÑOS HÉROES DE CHAPULTEPEC (ZETINA)</t>
  </si>
  <si>
    <t>NUEVO MICHOACÁN (LA MICHOACANA)</t>
  </si>
  <si>
    <t>SAN JOSÉ CHIPILA</t>
  </si>
  <si>
    <t>RINCÓN DE ZAPATERO</t>
  </si>
  <si>
    <t>HUICHINAL CHILA PÉREZ</t>
  </si>
  <si>
    <t>TZICATLÁN</t>
  </si>
  <si>
    <t>NIÑOS HÉROES (LOS JUANES)</t>
  </si>
  <si>
    <t>JOSÉ MARÍA MORELOS</t>
  </si>
  <si>
    <t>VÁZQUEZ VELA</t>
  </si>
  <si>
    <t>MIGUEL ALEMÁN VALDÉS</t>
  </si>
  <si>
    <t>LA MATAMBA (HIGUERA DE LAS RAÍCES)</t>
  </si>
  <si>
    <t>FRANCISCO DE GARAY (AMPLIACIÓN COLORADO)</t>
  </si>
  <si>
    <t>MOXILLÓN</t>
  </si>
  <si>
    <t>SALVADOR DÍAZ MIRÓN</t>
  </si>
  <si>
    <t>CALERÍA</t>
  </si>
  <si>
    <t>DOS DE ABRIL (MONTEPÍO CHIQUITO)</t>
  </si>
  <si>
    <t>EL ÁGUILA</t>
  </si>
  <si>
    <t>NUEVO SAN JOSÉ INDEPENDENCIA</t>
  </si>
  <si>
    <t>PARAÍSO RÍO TONTO</t>
  </si>
  <si>
    <t>BENITO JUÁREZ (POBLADO UNO)</t>
  </si>
  <si>
    <t>LICENCIADO GABRIEL RAMOS MILLÁN</t>
  </si>
  <si>
    <t>LAS ÁNIMAS</t>
  </si>
  <si>
    <t>PARAÍSO NARANJO</t>
  </si>
  <si>
    <t>TINCONTLÁN</t>
  </si>
  <si>
    <t>SAN JERÓNIMO</t>
  </si>
  <si>
    <t>PORFIRIO DÍAZ (EL NARANJAL)</t>
  </si>
  <si>
    <t>BRAZO DE LA PALMA (EL RINCÓN CALIENTE)</t>
  </si>
  <si>
    <t>XILOXÚCHITL</t>
  </si>
  <si>
    <t>OTATITLÁN</t>
  </si>
  <si>
    <t>LAGUNA DE FARFÁN</t>
  </si>
  <si>
    <t>FELIPE ÁNGELES</t>
  </si>
  <si>
    <t>CITLALTÉPEC</t>
  </si>
  <si>
    <t>COLONIA BENITO JUÁREZ</t>
  </si>
  <si>
    <t>JUAN MARCOS (SAN JOSÉ BUENAVISTA)</t>
  </si>
  <si>
    <t>MESA DE TZONÁMATL</t>
  </si>
  <si>
    <t>XOCHITLÁN (PARAJES)</t>
  </si>
  <si>
    <t>NUEVO JARDÍN</t>
  </si>
  <si>
    <t>SAN JOSÉ SÚCHIL</t>
  </si>
  <si>
    <t>MANUEL GUTIÉRREZ NÁJERA</t>
  </si>
  <si>
    <t>LICENCIADO LUIS ECHEVERRÍA ÁLVAREZ (PLAYA SANTA)</t>
  </si>
  <si>
    <t>NUEVO IXTACOMITÁN</t>
  </si>
  <si>
    <t>SOCHAPA DE ÁLVARO OBREGÓN</t>
  </si>
  <si>
    <t>JUAN GARCÍA</t>
  </si>
  <si>
    <t>JOSÉ F. GUTIÉRREZ</t>
  </si>
  <si>
    <t>AGUSTÍN MILLÁN</t>
  </si>
  <si>
    <t>RINCÓN DE BARRABÁS</t>
  </si>
  <si>
    <t>SAN JOSÉ LOMA GRANDE</t>
  </si>
  <si>
    <t>IXTAQUILITLA (EL RINCÓN)</t>
  </si>
  <si>
    <t>EXCOLA</t>
  </si>
  <si>
    <t>LA HIGUERA</t>
  </si>
  <si>
    <t>ASIGNATURA EXENTA</t>
  </si>
  <si>
    <t>----------------------</t>
  </si>
  <si>
    <t>SAN AGUSTÍN DEL PALMAR</t>
  </si>
  <si>
    <t>ANTÓN LIZARDO</t>
  </si>
  <si>
    <t>EL JÍCARO</t>
  </si>
  <si>
    <t>EL PORVENIR NÚMERO DOS</t>
  </si>
  <si>
    <t>FORTÍN</t>
  </si>
  <si>
    <t>ALPATLÁHUAC</t>
  </si>
  <si>
    <t>PASTORÍA</t>
  </si>
  <si>
    <t>LA GUÁSIMA</t>
  </si>
  <si>
    <t>BARAHÚNDA</t>
  </si>
  <si>
    <t>CITLALTÉPETL</t>
  </si>
  <si>
    <t>TAMARINDO</t>
  </si>
  <si>
    <t>URSULO GALVÁN</t>
  </si>
  <si>
    <t>LOMA BONITA (ÚRSULO GALVÁN)</t>
  </si>
  <si>
    <t>SANTA ROSA (GENERAL PINZÓN)</t>
  </si>
  <si>
    <t>KILÓMETRO VEINTIDÓS</t>
  </si>
  <si>
    <t>ZAPOAPAN DE AMAPAN</t>
  </si>
  <si>
    <t>EL ZAPOTAL NÚMERO UNO</t>
  </si>
  <si>
    <t>TEPÁNCAN</t>
  </si>
  <si>
    <t>SAN JOSÉ BALSA CAMARÓN (LA COLMENA)</t>
  </si>
  <si>
    <t>EL BAJÍO</t>
  </si>
  <si>
    <t>COLONIA HIDALGO</t>
  </si>
  <si>
    <t>TONAYÁN</t>
  </si>
  <si>
    <t>LA VICTORIA UNO</t>
  </si>
  <si>
    <t>COLONIA VILLA ALTA</t>
  </si>
  <si>
    <t>COMEJÉN</t>
  </si>
  <si>
    <t>SAN FERNANDO COAPECHAPA</t>
  </si>
  <si>
    <t>MESÓN MOLINO</t>
  </si>
  <si>
    <t>POTRERO HORCÓN</t>
  </si>
  <si>
    <t>VENUSTIANO CARRANZA (PEÑA BLANCA)</t>
  </si>
  <si>
    <t>ANAYAL NÚMERO UNO</t>
  </si>
  <si>
    <t>TLALTZALA</t>
  </si>
  <si>
    <t>SAN FELIPE DE JESÚS</t>
  </si>
  <si>
    <t>IGNACIO LÓPEZ RAYÓN</t>
  </si>
  <si>
    <t>NUEVO CHICAYÁN</t>
  </si>
  <si>
    <t>TEXÍN</t>
  </si>
  <si>
    <t>ESCOLÍN DE OLARTE</t>
  </si>
  <si>
    <t>CHACALAPAN</t>
  </si>
  <si>
    <t>ACAZÓNICA</t>
  </si>
  <si>
    <t>ÁLAMO</t>
  </si>
  <si>
    <t>LÁZARO CÁRDENAS</t>
  </si>
  <si>
    <t>ANÁHUAC</t>
  </si>
  <si>
    <t>CUAUHTÉMOC</t>
  </si>
  <si>
    <t>VICENTE GUERRERO (EL AGUACATE)</t>
  </si>
  <si>
    <t>COLONIA AGRÍCOLA RINCÓN DE LAS FLORES</t>
  </si>
  <si>
    <t>EYTEPÉQUEZ</t>
  </si>
  <si>
    <t>TRINIDAD SÁNCHEZ SANTOS</t>
  </si>
  <si>
    <t>BELISARIO DOMÍNGUEZ (SAN GREGORIO)</t>
  </si>
  <si>
    <t>SANTA MARÍA LA VICTORIA</t>
  </si>
  <si>
    <t>PASO DEL PERRO (LA PIMIENTA)</t>
  </si>
  <si>
    <t>FORTÍN DE LAS FLORES</t>
  </si>
  <si>
    <t>PLANTEL</t>
  </si>
  <si>
    <t>SUPERVISIÓN DE ZONA</t>
  </si>
  <si>
    <t>COORDINADOR(A)</t>
  </si>
  <si>
    <t>SELLO ESCUELA</t>
  </si>
  <si>
    <t>SELLO SUPERVISIÓN</t>
  </si>
  <si>
    <t>SUPERVISOR(A)</t>
  </si>
  <si>
    <t>V20240124</t>
  </si>
  <si>
    <t>/2024</t>
  </si>
  <si>
    <t>NOTA: Este documento es válido sólo para efectos de trámites de ingreso al nivel superior con el visto bueno del Supervisor Escolar de la zona. Su vigencia expira una vez emitido el certificado.</t>
  </si>
  <si>
    <t>TURISMO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</si>
</sst>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1">
    <font>
      <sz val="10"/>
      <name val="Arial"/>
    </font>
    <font>
      <sz val="7"/>
      <name val="Tahoma"/>
      <family val="2"/>
    </font>
    <font>
      <sz val="10"/>
      <name val="Tahoma"/>
      <family val="2"/>
    </font>
    <font>
      <sz val="6"/>
      <name val="Tahoma"/>
      <family val="2"/>
    </font>
    <font>
      <b/>
      <sz val="10"/>
      <name val="Tahoma"/>
      <family val="2"/>
    </font>
    <font>
      <b/>
      <sz val="12"/>
      <name val="Tahoma"/>
      <family val="2"/>
    </font>
    <font>
      <sz val="8"/>
      <name val="Tahoma"/>
      <family val="2"/>
    </font>
    <font>
      <sz val="12"/>
      <name val="Tahoma"/>
      <family val="2"/>
    </font>
    <font>
      <b/>
      <sz val="7"/>
      <name val="Tahoma"/>
      <family val="2"/>
    </font>
    <font>
      <sz val="7"/>
      <name val="Arial"/>
      <family val="2"/>
    </font>
    <font>
      <sz val="8"/>
      <name val="Arial"/>
      <family val="2"/>
    </font>
    <font>
      <b/>
      <sz val="8"/>
      <name val="Tahoma"/>
      <family val="2"/>
    </font>
    <font>
      <sz val="10"/>
      <name val="Arial"/>
      <family val="2"/>
    </font>
    <font>
      <b/>
      <sz val="9"/>
      <name val="Arial"/>
      <family val="2"/>
    </font>
    <font>
      <b/>
      <sz val="11"/>
      <name val="Tahoma"/>
      <family val="2"/>
    </font>
    <font>
      <sz val="7"/>
      <name val="Arial Rounded MT Bold"/>
      <family val="2"/>
    </font>
    <font>
      <b/>
      <sz val="8"/>
      <name val="Arial"/>
      <family val="2"/>
    </font>
    <font>
      <b/>
      <sz val="9"/>
      <name val="Tahoma"/>
      <family val="2"/>
    </font>
    <font>
      <sz val="10"/>
      <color theme="0"/>
      <name val="Tahoma"/>
      <family val="2"/>
    </font>
    <font>
      <sz val="6"/>
      <color theme="0"/>
      <name val="Tahoma"/>
      <family val="2"/>
    </font>
    <font>
      <sz val="3"/>
      <color theme="0"/>
      <name val="Tahoma"/>
      <family val="2"/>
    </font>
    <font>
      <sz val="2"/>
      <color theme="0"/>
      <name val="Tahoma"/>
      <family val="2"/>
    </font>
    <font>
      <sz val="2"/>
      <color theme="0"/>
      <name val="Arial"/>
      <family val="2"/>
    </font>
    <font>
      <sz val="6.5"/>
      <name val="Tahoma"/>
      <family val="2"/>
    </font>
    <font>
      <sz val="10"/>
      <color rgb="FF000000"/>
      <name val="Arial"/>
      <family val="2"/>
    </font>
    <font>
      <sz val="11"/>
      <color rgb="FF000000"/>
      <name val="Calibri"/>
      <family val="2"/>
    </font>
    <font>
      <sz val="8"/>
      <color theme="1" tint="0.249977111117893"/>
      <name val="Arial Nova Light"/>
      <family val="2"/>
    </font>
    <font>
      <sz val="10"/>
      <color theme="1" tint="0.249977111117893"/>
      <name val="Tahoma"/>
      <family val="2"/>
    </font>
    <font>
      <sz val="10"/>
      <color theme="1" tint="0.249977111117893"/>
      <name val="Arial"/>
      <family val="2"/>
    </font>
    <font>
      <sz val="5"/>
      <color theme="0" tint="-0.499984740745262"/>
      <name val="Tahoma"/>
      <family val="2"/>
    </font>
    <font>
      <sz val="5"/>
      <color theme="1" tint="0.34998626667073579"/>
      <name val="Arial Nova Light"/>
      <family val="2"/>
    </font>
  </fonts>
  <fills count="5">
    <fill>
      <patternFill patternType="none"/>
    </fill>
    <fill>
      <patternFill patternType="gray125"/>
    </fill>
    <fill>
      <patternFill patternType="solid">
        <fgColor indexed="9"/>
        <bgColor indexed="64"/>
      </patternFill>
    </fill>
    <fill>
      <patternFill patternType="solid">
        <fgColor rgb="FFAEAAAA"/>
        <bgColor rgb="FF000000"/>
      </patternFill>
    </fill>
    <fill>
      <patternFill patternType="solid">
        <fgColor rgb="FFFFFF00"/>
        <bgColor rgb="FF000000"/>
      </patternFill>
    </fill>
  </fills>
  <borders count="26">
    <border>
      <left/>
      <right/>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s>
  <cellStyleXfs count="2">
    <xf numFmtId="0" fontId="0" fillId="0" borderId="0"/>
    <xf numFmtId="0" fontId="24" fillId="0" borderId="0"/>
  </cellStyleXfs>
  <cellXfs count="246">
    <xf numFmtId="0" fontId="0" fillId="0" borderId="0" xfId="0"/>
    <xf numFmtId="0" fontId="2" fillId="0" borderId="0" xfId="0" applyFont="1"/>
    <xf numFmtId="0" fontId="1" fillId="0" borderId="0" xfId="0" applyFont="1"/>
    <xf numFmtId="0" fontId="2" fillId="2" borderId="0" xfId="0" applyFont="1" applyFill="1"/>
    <xf numFmtId="0" fontId="1" fillId="2" borderId="0" xfId="0" applyFont="1" applyFill="1"/>
    <xf numFmtId="0" fontId="5" fillId="2" borderId="0" xfId="0" applyFont="1" applyFill="1"/>
    <xf numFmtId="0" fontId="2" fillId="2" borderId="1" xfId="0" applyFont="1" applyFill="1" applyBorder="1"/>
    <xf numFmtId="0" fontId="2" fillId="2" borderId="2" xfId="0" applyFont="1" applyFill="1" applyBorder="1"/>
    <xf numFmtId="0" fontId="8" fillId="2" borderId="3" xfId="0" applyFont="1" applyFill="1" applyBorder="1"/>
    <xf numFmtId="0" fontId="2" fillId="2" borderId="4" xfId="0" applyFont="1" applyFill="1" applyBorder="1"/>
    <xf numFmtId="0" fontId="1" fillId="2" borderId="5" xfId="0" applyFont="1" applyFill="1" applyBorder="1"/>
    <xf numFmtId="0" fontId="2" fillId="2" borderId="5" xfId="0" applyFont="1" applyFill="1" applyBorder="1"/>
    <xf numFmtId="0" fontId="2" fillId="2" borderId="6" xfId="0" applyFont="1" applyFill="1" applyBorder="1"/>
    <xf numFmtId="0" fontId="6" fillId="0" borderId="0" xfId="0" applyFont="1"/>
    <xf numFmtId="0" fontId="10" fillId="0" borderId="0" xfId="0" applyFont="1"/>
    <xf numFmtId="0" fontId="4" fillId="0" borderId="0" xfId="0" applyFont="1"/>
    <xf numFmtId="0" fontId="4" fillId="0" borderId="0" xfId="0" applyFont="1" applyAlignment="1">
      <alignment horizontal="center"/>
    </xf>
    <xf numFmtId="0" fontId="5" fillId="0" borderId="0" xfId="0" applyFont="1" applyAlignment="1">
      <alignment horizontal="center"/>
    </xf>
    <xf numFmtId="164" fontId="5" fillId="0" borderId="0" xfId="0" applyNumberFormat="1" applyFont="1" applyAlignment="1">
      <alignment horizontal="center" vertical="center" wrapText="1"/>
    </xf>
    <xf numFmtId="0" fontId="11" fillId="0" borderId="0" xfId="0" applyFont="1"/>
    <xf numFmtId="0" fontId="0" fillId="0" borderId="0" xfId="0" applyAlignment="1">
      <alignment horizontal="center"/>
    </xf>
    <xf numFmtId="0" fontId="6" fillId="0" borderId="0" xfId="0" applyFont="1" applyAlignment="1">
      <alignment horizontal="center"/>
    </xf>
    <xf numFmtId="49" fontId="1" fillId="0" borderId="0" xfId="0" applyNumberFormat="1" applyFont="1" applyAlignment="1">
      <alignment horizontal="center"/>
    </xf>
    <xf numFmtId="0" fontId="9" fillId="0" borderId="0" xfId="0" applyFont="1"/>
    <xf numFmtId="0" fontId="5" fillId="0" borderId="0" xfId="0" applyFont="1"/>
    <xf numFmtId="0" fontId="1" fillId="2" borderId="0" xfId="0" applyFont="1" applyFill="1" applyAlignment="1">
      <alignment horizontal="left"/>
    </xf>
    <xf numFmtId="0" fontId="1" fillId="0" borderId="1" xfId="0" applyFont="1" applyBorder="1"/>
    <xf numFmtId="0" fontId="13" fillId="0" borderId="0" xfId="0" applyFont="1" applyAlignment="1">
      <alignment vertical="center"/>
    </xf>
    <xf numFmtId="0" fontId="8" fillId="2" borderId="0" xfId="0" applyFont="1" applyFill="1"/>
    <xf numFmtId="0" fontId="15" fillId="2" borderId="0" xfId="0" applyFont="1" applyFill="1"/>
    <xf numFmtId="0" fontId="0" fillId="0" borderId="14" xfId="0" applyBorder="1"/>
    <xf numFmtId="0" fontId="0" fillId="0" borderId="4" xfId="0" applyBorder="1"/>
    <xf numFmtId="0" fontId="11" fillId="2" borderId="5" xfId="0" applyFont="1" applyFill="1" applyBorder="1"/>
    <xf numFmtId="0" fontId="9" fillId="0" borderId="15" xfId="0" applyFont="1" applyBorder="1"/>
    <xf numFmtId="0" fontId="4" fillId="0" borderId="0" xfId="0" applyFont="1" applyAlignment="1">
      <alignment vertical="center"/>
    </xf>
    <xf numFmtId="49" fontId="4" fillId="0" borderId="0" xfId="0" applyNumberFormat="1" applyFont="1" applyAlignment="1">
      <alignment vertical="center"/>
    </xf>
    <xf numFmtId="0" fontId="0" fillId="0" borderId="1" xfId="0" applyBorder="1"/>
    <xf numFmtId="1" fontId="4" fillId="0" borderId="16" xfId="0" applyNumberFormat="1" applyFont="1" applyBorder="1" applyAlignment="1" applyProtection="1">
      <alignment horizontal="left" vertical="center"/>
      <protection locked="0"/>
    </xf>
    <xf numFmtId="1" fontId="4" fillId="0" borderId="7" xfId="0" applyNumberFormat="1" applyFont="1" applyBorder="1" applyAlignment="1" applyProtection="1">
      <alignment horizontal="right" vertical="center"/>
      <protection locked="0"/>
    </xf>
    <xf numFmtId="0" fontId="6" fillId="0" borderId="0" xfId="0" applyFont="1" applyAlignment="1" applyProtection="1">
      <alignment shrinkToFit="1"/>
      <protection locked="0"/>
    </xf>
    <xf numFmtId="0" fontId="12" fillId="0" borderId="0" xfId="0" applyFont="1"/>
    <xf numFmtId="1" fontId="4" fillId="0" borderId="8" xfId="0" applyNumberFormat="1" applyFont="1" applyBorder="1" applyAlignment="1" applyProtection="1">
      <alignment horizontal="right" vertical="center"/>
      <protection locked="0"/>
    </xf>
    <xf numFmtId="0" fontId="1" fillId="2" borderId="0" xfId="0" quotePrefix="1" applyFont="1" applyFill="1"/>
    <xf numFmtId="0" fontId="1" fillId="2" borderId="0" xfId="0" quotePrefix="1" applyFont="1" applyFill="1" applyAlignment="1">
      <alignment horizontal="left"/>
    </xf>
    <xf numFmtId="0" fontId="8" fillId="2" borderId="0" xfId="0" applyFont="1" applyFill="1" applyAlignment="1">
      <alignment horizontal="left"/>
    </xf>
    <xf numFmtId="0" fontId="14" fillId="2" borderId="0" xfId="0" applyFont="1" applyFill="1" applyAlignment="1">
      <alignment horizontal="left"/>
    </xf>
    <xf numFmtId="0" fontId="19" fillId="0" borderId="0" xfId="0" applyFont="1"/>
    <xf numFmtId="0" fontId="18" fillId="0" borderId="0" xfId="0" applyFont="1"/>
    <xf numFmtId="0" fontId="2" fillId="2" borderId="3" xfId="0" applyFont="1" applyFill="1" applyBorder="1"/>
    <xf numFmtId="0" fontId="6" fillId="0" borderId="0" xfId="0" applyFont="1" applyAlignment="1">
      <alignment shrinkToFit="1"/>
    </xf>
    <xf numFmtId="0" fontId="1" fillId="0" borderId="0" xfId="0" applyFont="1" applyAlignment="1">
      <alignment horizontal="left"/>
    </xf>
    <xf numFmtId="0" fontId="10" fillId="0" borderId="0" xfId="0" quotePrefix="1" applyFont="1"/>
    <xf numFmtId="49" fontId="10" fillId="0" borderId="0" xfId="0" applyNumberFormat="1" applyFont="1"/>
    <xf numFmtId="49" fontId="10" fillId="0" borderId="5" xfId="0" applyNumberFormat="1" applyFont="1" applyBorder="1"/>
    <xf numFmtId="49" fontId="6" fillId="0" borderId="0" xfId="0" applyNumberFormat="1" applyFont="1"/>
    <xf numFmtId="0" fontId="1" fillId="0" borderId="7" xfId="0" applyFont="1" applyBorder="1"/>
    <xf numFmtId="49" fontId="8" fillId="0" borderId="8" xfId="0" applyNumberFormat="1" applyFont="1" applyBorder="1" applyAlignment="1" applyProtection="1">
      <alignment horizontal="center" vertical="center"/>
      <protection locked="0"/>
    </xf>
    <xf numFmtId="0" fontId="1" fillId="0" borderId="16" xfId="0" applyFont="1" applyBorder="1" applyAlignment="1">
      <alignment horizontal="left"/>
    </xf>
    <xf numFmtId="0" fontId="8" fillId="0" borderId="8" xfId="0" applyFont="1" applyBorder="1" applyAlignment="1" applyProtection="1">
      <alignment horizontal="center" vertical="center"/>
      <protection hidden="1"/>
    </xf>
    <xf numFmtId="0" fontId="7" fillId="0" borderId="0" xfId="0" applyFont="1" applyAlignment="1">
      <alignment vertical="center"/>
    </xf>
    <xf numFmtId="0" fontId="14" fillId="0" borderId="0" xfId="0" applyFont="1"/>
    <xf numFmtId="0" fontId="2" fillId="0" borderId="0" xfId="0" applyFont="1" applyAlignment="1">
      <alignment horizontal="center"/>
    </xf>
    <xf numFmtId="49" fontId="16" fillId="0" borderId="0" xfId="0" applyNumberFormat="1" applyFont="1" applyAlignment="1">
      <alignment vertical="center" shrinkToFit="1"/>
    </xf>
    <xf numFmtId="49" fontId="16" fillId="0" borderId="0" xfId="0" applyNumberFormat="1" applyFont="1" applyAlignment="1" applyProtection="1">
      <alignment vertical="center" shrinkToFit="1"/>
      <protection locked="0"/>
    </xf>
    <xf numFmtId="0" fontId="2" fillId="0" borderId="0" xfId="0" applyFont="1" applyAlignment="1">
      <alignment vertical="center"/>
    </xf>
    <xf numFmtId="0" fontId="4" fillId="0" borderId="0" xfId="0" applyFont="1" applyAlignment="1">
      <alignment horizontal="left"/>
    </xf>
    <xf numFmtId="0" fontId="12" fillId="0" borderId="0" xfId="1" applyFont="1" applyAlignment="1">
      <alignment horizontal="left"/>
    </xf>
    <xf numFmtId="0" fontId="25" fillId="3" borderId="20" xfId="0" applyFont="1" applyFill="1" applyBorder="1" applyAlignment="1">
      <alignment vertical="center" wrapText="1"/>
    </xf>
    <xf numFmtId="0" fontId="25" fillId="0" borderId="0" xfId="0" applyFont="1"/>
    <xf numFmtId="0" fontId="27" fillId="0" borderId="0" xfId="0" applyFont="1"/>
    <xf numFmtId="0" fontId="20" fillId="0" borderId="0" xfId="0" applyFont="1"/>
    <xf numFmtId="0" fontId="20" fillId="0" borderId="5" xfId="0" applyFont="1" applyBorder="1"/>
    <xf numFmtId="0" fontId="20" fillId="0" borderId="0" xfId="0" quotePrefix="1" applyFont="1" applyProtection="1">
      <protection hidden="1"/>
    </xf>
    <xf numFmtId="0" fontId="25" fillId="4" borderId="25" xfId="0" applyFont="1" applyFill="1" applyBorder="1" applyAlignment="1">
      <alignment vertical="center" wrapText="1"/>
    </xf>
    <xf numFmtId="0" fontId="26" fillId="0" borderId="0" xfId="0" applyFont="1" applyAlignment="1">
      <alignment vertical="center"/>
    </xf>
    <xf numFmtId="0" fontId="28" fillId="0" borderId="0" xfId="0" applyFont="1"/>
    <xf numFmtId="0" fontId="21" fillId="0" borderId="0" xfId="0" applyFont="1" applyProtection="1">
      <protection hidden="1"/>
    </xf>
    <xf numFmtId="0" fontId="22" fillId="0" borderId="0" xfId="0" applyFont="1" applyProtection="1">
      <protection hidden="1"/>
    </xf>
    <xf numFmtId="0" fontId="21" fillId="0" borderId="5" xfId="0" applyFont="1" applyBorder="1" applyProtection="1">
      <protection hidden="1"/>
    </xf>
    <xf numFmtId="0" fontId="21" fillId="0" borderId="0" xfId="0" quotePrefix="1" applyFont="1" applyProtection="1">
      <protection hidden="1"/>
    </xf>
    <xf numFmtId="0" fontId="6" fillId="0" borderId="17" xfId="0" applyFont="1" applyBorder="1" applyAlignment="1">
      <alignment horizontal="center"/>
    </xf>
    <xf numFmtId="0" fontId="6" fillId="0" borderId="18" xfId="0" applyFont="1" applyBorder="1" applyAlignment="1">
      <alignment horizontal="center"/>
    </xf>
    <xf numFmtId="0" fontId="6" fillId="0" borderId="8" xfId="0" applyFont="1" applyBorder="1" applyAlignment="1">
      <alignment horizontal="center"/>
    </xf>
    <xf numFmtId="0" fontId="6" fillId="0" borderId="16" xfId="0" applyFont="1" applyBorder="1" applyAlignment="1">
      <alignment horizontal="center"/>
    </xf>
    <xf numFmtId="0" fontId="6" fillId="0" borderId="19" xfId="0" applyFont="1" applyBorder="1" applyAlignment="1">
      <alignment horizontal="center"/>
    </xf>
    <xf numFmtId="0" fontId="6" fillId="0" borderId="17" xfId="0" applyFont="1" applyBorder="1" applyAlignment="1">
      <alignment horizontal="center" vertical="top"/>
    </xf>
    <xf numFmtId="0" fontId="6" fillId="0" borderId="18" xfId="0" applyFont="1" applyBorder="1" applyAlignment="1">
      <alignment horizontal="center" vertical="top"/>
    </xf>
    <xf numFmtId="0" fontId="6" fillId="0" borderId="19" xfId="0" applyFont="1" applyBorder="1" applyAlignment="1">
      <alignment horizontal="center" vertical="top"/>
    </xf>
    <xf numFmtId="0" fontId="29" fillId="0" borderId="18" xfId="0" applyFont="1" applyBorder="1" applyAlignment="1">
      <alignment horizontal="center"/>
    </xf>
    <xf numFmtId="0" fontId="29" fillId="0" borderId="19" xfId="0" applyFont="1" applyBorder="1" applyAlignment="1">
      <alignment horizontal="center"/>
    </xf>
    <xf numFmtId="0" fontId="29" fillId="0" borderId="0" xfId="0" applyFont="1" applyAlignment="1">
      <alignment horizontal="center"/>
    </xf>
    <xf numFmtId="0" fontId="29" fillId="0" borderId="10" xfId="0" applyFont="1" applyBorder="1" applyAlignment="1">
      <alignment horizontal="center"/>
    </xf>
    <xf numFmtId="0" fontId="29" fillId="0" borderId="11" xfId="0" applyFont="1" applyBorder="1" applyAlignment="1">
      <alignment horizontal="center"/>
    </xf>
    <xf numFmtId="0" fontId="29" fillId="0" borderId="12" xfId="0" applyFont="1" applyBorder="1" applyAlignment="1">
      <alignment horizontal="center"/>
    </xf>
    <xf numFmtId="0" fontId="30" fillId="0" borderId="17" xfId="0" applyFont="1" applyBorder="1" applyAlignment="1">
      <alignment horizontal="center"/>
    </xf>
    <xf numFmtId="0" fontId="30" fillId="0" borderId="18" xfId="0" applyFont="1" applyBorder="1" applyAlignment="1">
      <alignment horizontal="center"/>
    </xf>
    <xf numFmtId="0" fontId="30" fillId="0" borderId="19" xfId="0" applyFont="1" applyBorder="1" applyAlignment="1">
      <alignment horizontal="center"/>
    </xf>
    <xf numFmtId="0" fontId="30" fillId="0" borderId="9" xfId="0" applyFont="1" applyBorder="1" applyAlignment="1">
      <alignment horizontal="center"/>
    </xf>
    <xf numFmtId="0" fontId="30" fillId="0" borderId="0" xfId="0" applyFont="1" applyAlignment="1">
      <alignment horizontal="center"/>
    </xf>
    <xf numFmtId="0" fontId="30" fillId="0" borderId="10" xfId="0" applyFont="1" applyBorder="1" applyAlignment="1">
      <alignment horizontal="center"/>
    </xf>
    <xf numFmtId="0" fontId="30" fillId="0" borderId="13" xfId="0" applyFont="1" applyBorder="1" applyAlignment="1">
      <alignment horizontal="center"/>
    </xf>
    <xf numFmtId="0" fontId="30" fillId="0" borderId="11" xfId="0" applyFont="1" applyBorder="1" applyAlignment="1">
      <alignment horizontal="center"/>
    </xf>
    <xf numFmtId="0" fontId="30" fillId="0" borderId="12" xfId="0" applyFont="1" applyBorder="1" applyAlignment="1">
      <alignment horizontal="center"/>
    </xf>
    <xf numFmtId="164" fontId="4" fillId="0" borderId="9" xfId="0" quotePrefix="1" applyNumberFormat="1" applyFont="1" applyBorder="1" applyAlignment="1" applyProtection="1">
      <alignment horizontal="center" vertical="center" shrinkToFit="1"/>
      <protection locked="0"/>
    </xf>
    <xf numFmtId="164" fontId="4" fillId="0" borderId="0" xfId="0" quotePrefix="1" applyNumberFormat="1" applyFont="1" applyAlignment="1" applyProtection="1">
      <alignment horizontal="center" vertical="center" shrinkToFit="1"/>
      <protection locked="0"/>
    </xf>
    <xf numFmtId="164" fontId="4" fillId="0" borderId="10" xfId="0" quotePrefix="1" applyNumberFormat="1" applyFont="1" applyBorder="1" applyAlignment="1" applyProtection="1">
      <alignment horizontal="center" vertical="center" shrinkToFit="1"/>
      <protection locked="0"/>
    </xf>
    <xf numFmtId="164" fontId="4" fillId="0" borderId="13" xfId="0" quotePrefix="1" applyNumberFormat="1" applyFont="1" applyBorder="1" applyAlignment="1" applyProtection="1">
      <alignment horizontal="center" vertical="center" shrinkToFit="1"/>
      <protection locked="0"/>
    </xf>
    <xf numFmtId="164" fontId="4" fillId="0" borderId="11" xfId="0" quotePrefix="1" applyNumberFormat="1" applyFont="1" applyBorder="1" applyAlignment="1" applyProtection="1">
      <alignment horizontal="center" vertical="center" shrinkToFit="1"/>
      <protection locked="0"/>
    </xf>
    <xf numFmtId="164" fontId="4" fillId="0" borderId="12" xfId="0" quotePrefix="1" applyNumberFormat="1" applyFont="1" applyBorder="1" applyAlignment="1" applyProtection="1">
      <alignment horizontal="center" vertical="center" shrinkToFit="1"/>
      <protection locked="0"/>
    </xf>
    <xf numFmtId="164" fontId="3" fillId="0" borderId="0" xfId="0" quotePrefix="1" applyNumberFormat="1" applyFont="1" applyAlignment="1">
      <alignment horizontal="left" vertical="center" shrinkToFit="1"/>
    </xf>
    <xf numFmtId="0" fontId="1" fillId="0" borderId="0" xfId="0" applyFont="1" applyAlignment="1">
      <alignment horizontal="center" vertical="center"/>
    </xf>
    <xf numFmtId="0" fontId="4" fillId="0" borderId="17" xfId="0" applyFont="1" applyBorder="1" applyAlignment="1">
      <alignment horizontal="right" vertical="center"/>
    </xf>
    <xf numFmtId="0" fontId="4" fillId="0" borderId="18" xfId="0" applyFont="1" applyBorder="1" applyAlignment="1">
      <alignment horizontal="right" vertical="center"/>
    </xf>
    <xf numFmtId="0" fontId="4" fillId="0" borderId="13" xfId="0" applyFont="1" applyBorder="1" applyAlignment="1">
      <alignment horizontal="right" vertical="center"/>
    </xf>
    <xf numFmtId="0" fontId="4" fillId="0" borderId="11" xfId="0" applyFont="1" applyBorder="1" applyAlignment="1">
      <alignment horizontal="right" vertical="center"/>
    </xf>
    <xf numFmtId="0" fontId="4" fillId="0" borderId="18" xfId="0" applyFont="1" applyBorder="1" applyAlignment="1" applyProtection="1">
      <alignment vertical="center"/>
      <protection locked="0"/>
    </xf>
    <xf numFmtId="0" fontId="4" fillId="0" borderId="19" xfId="0" applyFont="1" applyBorder="1" applyAlignment="1" applyProtection="1">
      <alignment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1" fillId="0" borderId="20"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6" xfId="0" applyFont="1" applyBorder="1" applyAlignment="1">
      <alignment horizontal="center" vertical="center"/>
    </xf>
    <xf numFmtId="0" fontId="7" fillId="0" borderId="0" xfId="0" applyFont="1" applyAlignment="1">
      <alignment horizontal="center" vertical="center"/>
    </xf>
    <xf numFmtId="0" fontId="14" fillId="0" borderId="0" xfId="0" applyFont="1" applyAlignment="1">
      <alignment horizontal="center"/>
    </xf>
    <xf numFmtId="0" fontId="10" fillId="0" borderId="0" xfId="0" applyFont="1" applyAlignment="1">
      <alignment horizontal="left" vertical="center"/>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17" fillId="0" borderId="13" xfId="0" applyFont="1" applyBorder="1" applyAlignment="1" applyProtection="1">
      <alignment horizontal="center" vertical="center" shrinkToFit="1"/>
      <protection locked="0"/>
    </xf>
    <xf numFmtId="0" fontId="17" fillId="0" borderId="11" xfId="0" applyFont="1" applyBorder="1" applyAlignment="1" applyProtection="1">
      <alignment horizontal="center" vertical="center" shrinkToFit="1"/>
      <protection locked="0"/>
    </xf>
    <xf numFmtId="0" fontId="17" fillId="0" borderId="12" xfId="0" applyFont="1" applyBorder="1" applyAlignment="1" applyProtection="1">
      <alignment horizontal="center" vertical="center" shrinkToFit="1"/>
      <protection locked="0"/>
    </xf>
    <xf numFmtId="0" fontId="17" fillId="0" borderId="7" xfId="0" quotePrefix="1"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16" xfId="0" applyFont="1" applyBorder="1" applyAlignment="1" applyProtection="1">
      <alignment horizontal="center" vertical="center" shrinkToFit="1"/>
      <protection locked="0"/>
    </xf>
    <xf numFmtId="49" fontId="10" fillId="0" borderId="0" xfId="0" applyNumberFormat="1" applyFont="1" applyAlignment="1" applyProtection="1">
      <alignment horizontal="center" vertical="center" shrinkToFit="1"/>
      <protection locked="0"/>
    </xf>
    <xf numFmtId="0" fontId="17" fillId="0" borderId="7" xfId="0" applyFont="1" applyBorder="1" applyAlignment="1">
      <alignment horizontal="center"/>
    </xf>
    <xf numFmtId="0" fontId="17" fillId="0" borderId="8" xfId="0" applyFont="1" applyBorder="1" applyAlignment="1">
      <alignment horizontal="center"/>
    </xf>
    <xf numFmtId="0" fontId="17" fillId="0" borderId="16" xfId="0" applyFont="1" applyBorder="1" applyAlignment="1">
      <alignment horizontal="center"/>
    </xf>
    <xf numFmtId="49" fontId="4" fillId="0" borderId="7" xfId="0" applyNumberFormat="1" applyFont="1" applyBorder="1" applyAlignment="1" applyProtection="1">
      <alignment horizontal="right" vertical="center" shrinkToFit="1"/>
      <protection locked="0"/>
    </xf>
    <xf numFmtId="49" fontId="4" fillId="0" borderId="8" xfId="0" applyNumberFormat="1" applyFont="1" applyBorder="1" applyAlignment="1" applyProtection="1">
      <alignment horizontal="right" vertical="center" shrinkToFit="1"/>
      <protection locked="0"/>
    </xf>
    <xf numFmtId="0" fontId="4" fillId="0" borderId="8"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1" xfId="0" applyFont="1" applyBorder="1" applyAlignment="1">
      <alignment horizontal="center" vertical="center"/>
    </xf>
    <xf numFmtId="0" fontId="4" fillId="0" borderId="18" xfId="0" applyFont="1" applyBorder="1" applyAlignment="1" applyProtection="1">
      <alignment horizontal="left" vertical="center" shrinkToFit="1"/>
      <protection hidden="1"/>
    </xf>
    <xf numFmtId="0" fontId="4" fillId="0" borderId="19" xfId="0" applyFont="1" applyBorder="1" applyAlignment="1" applyProtection="1">
      <alignment horizontal="left" vertical="center" shrinkToFit="1"/>
      <protection hidden="1"/>
    </xf>
    <xf numFmtId="0" fontId="4" fillId="0" borderId="11" xfId="0" applyFont="1" applyBorder="1" applyAlignment="1" applyProtection="1">
      <alignment horizontal="left" vertical="center" shrinkToFit="1"/>
      <protection hidden="1"/>
    </xf>
    <xf numFmtId="0" fontId="4" fillId="0" borderId="12" xfId="0" applyFont="1" applyBorder="1" applyAlignment="1" applyProtection="1">
      <alignment horizontal="left" vertical="center" shrinkToFit="1"/>
      <protection hidden="1"/>
    </xf>
    <xf numFmtId="0" fontId="1" fillId="0" borderId="17" xfId="0" applyFont="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4" fillId="0" borderId="7" xfId="0" quotePrefix="1"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 fillId="0" borderId="0" xfId="0" applyFont="1" applyAlignment="1">
      <alignment horizontal="left"/>
    </xf>
    <xf numFmtId="0" fontId="5" fillId="0" borderId="20" xfId="0" applyFont="1" applyBorder="1" applyAlignment="1" applyProtection="1">
      <alignment horizontal="center" vertical="center" shrinkToFit="1"/>
      <protection locked="0"/>
    </xf>
    <xf numFmtId="0" fontId="5" fillId="0" borderId="20" xfId="0" applyFont="1" applyBorder="1" applyAlignment="1" applyProtection="1">
      <alignment horizontal="center" vertical="center"/>
      <protection locked="0"/>
    </xf>
    <xf numFmtId="0" fontId="6" fillId="0" borderId="0" xfId="0" applyFont="1" applyAlignment="1">
      <alignment horizontal="justify"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16" xfId="0" applyFont="1" applyFill="1" applyBorder="1" applyAlignment="1">
      <alignment horizontal="center" vertical="center"/>
    </xf>
    <xf numFmtId="0" fontId="3" fillId="0" borderId="18"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6" xfId="0" applyFont="1" applyBorder="1" applyAlignment="1">
      <alignment horizontal="left"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6" xfId="0" applyFont="1" applyBorder="1" applyAlignment="1">
      <alignment horizontal="center" vertical="center"/>
    </xf>
    <xf numFmtId="0" fontId="4" fillId="0" borderId="7" xfId="0" quotePrefix="1" applyFont="1" applyBorder="1" applyAlignment="1" applyProtection="1">
      <alignment horizontal="center"/>
      <protection locked="0"/>
    </xf>
    <xf numFmtId="0" fontId="4" fillId="0" borderId="16" xfId="0" applyFont="1" applyBorder="1" applyAlignment="1" applyProtection="1">
      <alignment horizontal="center"/>
      <protection locked="0"/>
    </xf>
    <xf numFmtId="0" fontId="1" fillId="0" borderId="20" xfId="0" applyFont="1" applyBorder="1" applyAlignment="1">
      <alignment horizontal="left" vertical="center"/>
    </xf>
    <xf numFmtId="0" fontId="1" fillId="0" borderId="17" xfId="0" quotePrefix="1" applyFont="1" applyBorder="1" applyAlignment="1" applyProtection="1">
      <alignment horizontal="left" vertical="center" shrinkToFit="1"/>
      <protection hidden="1"/>
    </xf>
    <xf numFmtId="0" fontId="1" fillId="0" borderId="18" xfId="0" applyFont="1" applyBorder="1" applyAlignment="1" applyProtection="1">
      <alignment horizontal="left" vertical="center" shrinkToFit="1"/>
      <protection hidden="1"/>
    </xf>
    <xf numFmtId="0" fontId="1" fillId="0" borderId="19" xfId="0" applyFont="1" applyBorder="1" applyAlignment="1" applyProtection="1">
      <alignment horizontal="left" vertical="center" shrinkToFit="1"/>
      <protection hidden="1"/>
    </xf>
    <xf numFmtId="0" fontId="1" fillId="0" borderId="7" xfId="0" quotePrefix="1" applyFont="1" applyBorder="1" applyAlignment="1" applyProtection="1">
      <alignment horizontal="left" vertical="center" shrinkToFit="1"/>
      <protection hidden="1"/>
    </xf>
    <xf numFmtId="0" fontId="1" fillId="0" borderId="8" xfId="0" quotePrefix="1" applyFont="1" applyBorder="1" applyAlignment="1" applyProtection="1">
      <alignment horizontal="left" vertical="center" shrinkToFit="1"/>
      <protection hidden="1"/>
    </xf>
    <xf numFmtId="0" fontId="1" fillId="0" borderId="16" xfId="0" quotePrefix="1" applyFont="1" applyBorder="1" applyAlignment="1" applyProtection="1">
      <alignment horizontal="left" vertical="center" shrinkToFit="1"/>
      <protection hidden="1"/>
    </xf>
    <xf numFmtId="0" fontId="1" fillId="0" borderId="8" xfId="0" applyFont="1" applyBorder="1" applyAlignment="1">
      <alignment horizontal="center"/>
    </xf>
    <xf numFmtId="0" fontId="3" fillId="0" borderId="20" xfId="0" applyFont="1" applyBorder="1" applyAlignment="1">
      <alignment horizontal="center"/>
    </xf>
    <xf numFmtId="0" fontId="1" fillId="0" borderId="20"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1" fillId="0" borderId="18" xfId="0" quotePrefix="1" applyFont="1" applyBorder="1" applyAlignment="1" applyProtection="1">
      <alignment horizontal="center" vertical="center" shrinkToFit="1"/>
      <protection locked="0"/>
    </xf>
    <xf numFmtId="0" fontId="11" fillId="0" borderId="19" xfId="0" quotePrefix="1" applyFont="1" applyBorder="1" applyAlignment="1" applyProtection="1">
      <alignment horizontal="center" vertical="center" shrinkToFit="1"/>
      <protection locked="0"/>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1" xfId="0" applyFont="1" applyBorder="1" applyAlignment="1">
      <alignment horizontal="center" vertical="center" wrapText="1"/>
    </xf>
    <xf numFmtId="0" fontId="11" fillId="0" borderId="18" xfId="0" quotePrefix="1" applyFont="1" applyBorder="1" applyAlignment="1" applyProtection="1">
      <alignment horizontal="center" shrinkToFit="1"/>
      <protection locked="0"/>
    </xf>
    <xf numFmtId="0" fontId="11" fillId="0" borderId="19" xfId="0" quotePrefix="1" applyFont="1" applyBorder="1" applyAlignment="1" applyProtection="1">
      <alignment horizontal="center" shrinkToFit="1"/>
      <protection locked="0"/>
    </xf>
    <xf numFmtId="0" fontId="11" fillId="0" borderId="11" xfId="0" quotePrefix="1" applyFont="1" applyBorder="1" applyAlignment="1" applyProtection="1">
      <alignment horizontal="center" shrinkToFit="1"/>
      <protection locked="0"/>
    </xf>
    <xf numFmtId="0" fontId="11" fillId="0" borderId="12" xfId="0" quotePrefix="1" applyFont="1" applyBorder="1" applyAlignment="1" applyProtection="1">
      <alignment horizontal="center" shrinkToFit="1"/>
      <protection locked="0"/>
    </xf>
    <xf numFmtId="0" fontId="4" fillId="0" borderId="20" xfId="0" applyFont="1" applyBorder="1" applyAlignment="1" applyProtection="1">
      <alignment horizontal="center" vertical="center"/>
      <protection locked="0"/>
    </xf>
    <xf numFmtId="49" fontId="4" fillId="0" borderId="20" xfId="0" applyNumberFormat="1" applyFont="1" applyBorder="1" applyAlignment="1" applyProtection="1">
      <alignment horizontal="center" vertical="center"/>
      <protection locked="0"/>
    </xf>
    <xf numFmtId="164" fontId="4" fillId="0" borderId="20" xfId="0" quotePrefix="1" applyNumberFormat="1" applyFont="1" applyBorder="1" applyAlignment="1" applyProtection="1">
      <alignment horizontal="center" vertical="center" wrapText="1"/>
      <protection hidden="1"/>
    </xf>
    <xf numFmtId="164" fontId="4" fillId="0" borderId="20" xfId="0" applyNumberFormat="1" applyFont="1" applyBorder="1" applyAlignment="1" applyProtection="1">
      <alignment horizontal="center" vertical="center" wrapText="1"/>
      <protection hidden="1"/>
    </xf>
    <xf numFmtId="0" fontId="11" fillId="0" borderId="8"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11" xfId="0" applyFont="1" applyBorder="1" applyAlignment="1" applyProtection="1">
      <alignment horizontal="center" shrinkToFit="1"/>
      <protection hidden="1"/>
    </xf>
    <xf numFmtId="49" fontId="11" fillId="0" borderId="11" xfId="0" applyNumberFormat="1" applyFont="1" applyBorder="1" applyAlignment="1" applyProtection="1">
      <alignment horizontal="center" shrinkToFit="1"/>
      <protection locked="0"/>
    </xf>
    <xf numFmtId="0" fontId="6" fillId="0" borderId="0" xfId="0" applyFont="1" applyAlignment="1">
      <alignment horizontal="center"/>
    </xf>
    <xf numFmtId="0" fontId="11" fillId="0" borderId="11" xfId="0" applyFont="1" applyBorder="1" applyAlignment="1" applyProtection="1">
      <alignment horizontal="center" shrinkToFit="1"/>
      <protection locked="0"/>
    </xf>
    <xf numFmtId="0" fontId="11" fillId="0" borderId="11" xfId="0" applyFont="1" applyBorder="1" applyAlignment="1" applyProtection="1">
      <alignment horizontal="center" wrapText="1"/>
      <protection locked="0"/>
    </xf>
    <xf numFmtId="0" fontId="11" fillId="0" borderId="11" xfId="0" applyFont="1" applyBorder="1" applyAlignment="1" applyProtection="1">
      <alignment wrapText="1"/>
      <protection locked="0"/>
    </xf>
    <xf numFmtId="1" fontId="4" fillId="0" borderId="7" xfId="0" applyNumberFormat="1" applyFont="1" applyBorder="1" applyAlignment="1" applyProtection="1">
      <alignment horizontal="center" vertical="center"/>
      <protection hidden="1"/>
    </xf>
    <xf numFmtId="1" fontId="4" fillId="0" borderId="8" xfId="0" applyNumberFormat="1" applyFont="1" applyBorder="1" applyAlignment="1" applyProtection="1">
      <alignment horizontal="center" vertical="center"/>
      <protection hidden="1"/>
    </xf>
    <xf numFmtId="1" fontId="4" fillId="0" borderId="16" xfId="0" applyNumberFormat="1" applyFont="1" applyBorder="1" applyAlignment="1" applyProtection="1">
      <alignment horizontal="center" vertical="center"/>
      <protection hidden="1"/>
    </xf>
    <xf numFmtId="0" fontId="1" fillId="0" borderId="1" xfId="0" applyFont="1" applyBorder="1" applyAlignment="1">
      <alignment horizontal="center" vertical="center"/>
    </xf>
    <xf numFmtId="0" fontId="1" fillId="2" borderId="17" xfId="0" quotePrefix="1" applyFont="1" applyFill="1" applyBorder="1" applyAlignment="1">
      <alignment horizontal="left" vertical="center"/>
    </xf>
    <xf numFmtId="0" fontId="1" fillId="2" borderId="18" xfId="0" applyFont="1" applyFill="1" applyBorder="1" applyAlignment="1">
      <alignment horizontal="left" vertical="center"/>
    </xf>
    <xf numFmtId="0" fontId="1" fillId="2" borderId="9" xfId="0" quotePrefix="1" applyFont="1" applyFill="1" applyBorder="1" applyAlignment="1">
      <alignment horizontal="left" vertical="center"/>
    </xf>
    <xf numFmtId="0" fontId="1" fillId="2" borderId="0" xfId="0" applyFont="1" applyFill="1" applyAlignment="1">
      <alignment horizontal="left" vertical="center"/>
    </xf>
    <xf numFmtId="0" fontId="1" fillId="2" borderId="13" xfId="0" quotePrefix="1" applyFont="1" applyFill="1" applyBorder="1" applyAlignment="1">
      <alignment horizontal="left" vertical="center"/>
    </xf>
    <xf numFmtId="0" fontId="1" fillId="2" borderId="11" xfId="0" applyFont="1" applyFill="1" applyBorder="1" applyAlignment="1">
      <alignment horizontal="left" vertical="center"/>
    </xf>
    <xf numFmtId="0" fontId="1" fillId="2" borderId="21" xfId="0" quotePrefix="1" applyFont="1" applyFill="1" applyBorder="1" applyAlignment="1">
      <alignment horizontal="left" vertical="center"/>
    </xf>
    <xf numFmtId="0" fontId="1" fillId="2" borderId="19" xfId="0" applyFont="1" applyFill="1" applyBorder="1" applyAlignment="1">
      <alignment horizontal="left" vertical="center"/>
    </xf>
    <xf numFmtId="0" fontId="1" fillId="2" borderId="3" xfId="0" quotePrefix="1" applyFont="1" applyFill="1" applyBorder="1" applyAlignment="1">
      <alignment horizontal="left" vertical="center"/>
    </xf>
    <xf numFmtId="0" fontId="1" fillId="2" borderId="10" xfId="0" applyFont="1" applyFill="1" applyBorder="1" applyAlignment="1">
      <alignment horizontal="left" vertical="center"/>
    </xf>
    <xf numFmtId="0" fontId="1" fillId="2" borderId="22" xfId="0" quotePrefix="1" applyFont="1" applyFill="1" applyBorder="1" applyAlignment="1">
      <alignment horizontal="left" vertical="center"/>
    </xf>
    <xf numFmtId="0" fontId="1" fillId="2" borderId="12" xfId="0" applyFont="1" applyFill="1" applyBorder="1" applyAlignment="1">
      <alignment horizontal="left" vertical="center"/>
    </xf>
    <xf numFmtId="0" fontId="5" fillId="2" borderId="0" xfId="0" applyFont="1" applyFill="1" applyAlignment="1">
      <alignment horizontal="center" vertical="center" wrapText="1"/>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16" xfId="0" applyFont="1" applyFill="1" applyBorder="1" applyAlignment="1">
      <alignment horizontal="center"/>
    </xf>
    <xf numFmtId="0" fontId="5" fillId="2" borderId="23" xfId="0" applyFont="1" applyFill="1" applyBorder="1" applyAlignment="1">
      <alignment horizontal="center"/>
    </xf>
    <xf numFmtId="0" fontId="5" fillId="2" borderId="24" xfId="0" applyFont="1" applyFill="1" applyBorder="1" applyAlignment="1">
      <alignment horizontal="left" vertical="center" wrapText="1"/>
    </xf>
    <xf numFmtId="0" fontId="4" fillId="0" borderId="7" xfId="0" applyFont="1" applyBorder="1" applyAlignment="1">
      <alignment horizontal="center"/>
    </xf>
    <xf numFmtId="0" fontId="4" fillId="0" borderId="8" xfId="0" applyFont="1" applyBorder="1" applyAlignment="1">
      <alignment horizontal="center"/>
    </xf>
    <xf numFmtId="0" fontId="4" fillId="0" borderId="16" xfId="0" applyFont="1" applyBorder="1" applyAlignment="1">
      <alignment horizontal="center"/>
    </xf>
  </cellXfs>
  <cellStyles count="2">
    <cellStyle name="Normal" xfId="0" builtinId="0"/>
    <cellStyle name="Normal 2" xfId="1"/>
  </cellStyles>
  <dxfs count="13">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78829</xdr:colOff>
      <xdr:row>0</xdr:row>
      <xdr:rowOff>36787</xdr:rowOff>
    </xdr:from>
    <xdr:to>
      <xdr:col>29</xdr:col>
      <xdr:colOff>73573</xdr:colOff>
      <xdr:row>3</xdr:row>
      <xdr:rowOff>62960</xdr:rowOff>
    </xdr:to>
    <xdr:grpSp>
      <xdr:nvGrpSpPr>
        <xdr:cNvPr id="8" name="Grupo 7">
          <a:extLst>
            <a:ext uri="{FF2B5EF4-FFF2-40B4-BE49-F238E27FC236}">
              <a16:creationId xmlns:a16="http://schemas.microsoft.com/office/drawing/2014/main" xmlns="" id="{00CDA54B-6E5C-4398-B926-92038AFF44C9}"/>
            </a:ext>
          </a:extLst>
        </xdr:cNvPr>
        <xdr:cNvGrpSpPr/>
      </xdr:nvGrpSpPr>
      <xdr:grpSpPr>
        <a:xfrm>
          <a:off x="951954" y="36787"/>
          <a:ext cx="5177932" cy="534173"/>
          <a:chOff x="972208" y="135321"/>
          <a:chExt cx="5046279" cy="545122"/>
        </a:xfrm>
      </xdr:grpSpPr>
      <xdr:pic>
        <xdr:nvPicPr>
          <xdr:cNvPr id="4" name="Imagen 3">
            <a:extLst>
              <a:ext uri="{FF2B5EF4-FFF2-40B4-BE49-F238E27FC236}">
                <a16:creationId xmlns:a16="http://schemas.microsoft.com/office/drawing/2014/main" xmlns="" id="{93151CB6-53C6-46CD-A086-688C96877FF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60446"/>
          <a:stretch/>
        </xdr:blipFill>
        <xdr:spPr>
          <a:xfrm>
            <a:off x="972208" y="135321"/>
            <a:ext cx="3074275" cy="545122"/>
          </a:xfrm>
          <a:prstGeom prst="rect">
            <a:avLst/>
          </a:prstGeom>
        </xdr:spPr>
      </xdr:pic>
      <xdr:pic>
        <xdr:nvPicPr>
          <xdr:cNvPr id="7" name="Imagen 6">
            <a:extLst>
              <a:ext uri="{FF2B5EF4-FFF2-40B4-BE49-F238E27FC236}">
                <a16:creationId xmlns:a16="http://schemas.microsoft.com/office/drawing/2014/main" xmlns="" id="{F27EDA21-6D23-4D49-9752-A76EBBCFC8FA}"/>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0128" r="33486"/>
          <a:stretch/>
        </xdr:blipFill>
        <xdr:spPr>
          <a:xfrm>
            <a:off x="3967655" y="135321"/>
            <a:ext cx="2050832" cy="545122"/>
          </a:xfrm>
          <a:prstGeom prst="rect">
            <a:avLst/>
          </a:prstGeom>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1510"/>
  <sheetViews>
    <sheetView showGridLines="0" showZeros="0" tabSelected="1" view="pageBreakPreview" zoomScale="120" zoomScaleNormal="50" zoomScaleSheetLayoutView="120" zoomScalePageLayoutView="130" workbookViewId="0">
      <selection activeCell="Y57" sqref="Y57:AH57"/>
    </sheetView>
  </sheetViews>
  <sheetFormatPr baseColWidth="10" defaultRowHeight="12.75"/>
  <cols>
    <col min="1" max="1" width="3.7109375" customWidth="1"/>
    <col min="2" max="2" width="3.140625" customWidth="1"/>
    <col min="3" max="3" width="2.7109375" customWidth="1"/>
    <col min="4" max="4" width="3.5703125" customWidth="1"/>
    <col min="5" max="5" width="3.140625" customWidth="1"/>
    <col min="6" max="6" width="2.85546875" customWidth="1"/>
    <col min="7" max="7" width="3.140625" customWidth="1"/>
    <col min="8" max="8" width="2.7109375" customWidth="1"/>
    <col min="9" max="10" width="3.28515625" customWidth="1"/>
    <col min="11" max="11" width="4.140625" customWidth="1"/>
    <col min="12" max="12" width="3.28515625" customWidth="1"/>
    <col min="13" max="13" width="4.42578125" customWidth="1"/>
    <col min="14" max="14" width="2" customWidth="1"/>
    <col min="15" max="15" width="3.85546875" customWidth="1"/>
    <col min="16" max="17" width="3.140625" customWidth="1"/>
    <col min="18" max="18" width="1.28515625" customWidth="1"/>
    <col min="19" max="19" width="3.85546875" customWidth="1"/>
    <col min="20" max="21" width="2.7109375" customWidth="1"/>
    <col min="22" max="22" width="3" customWidth="1"/>
    <col min="23" max="23" width="2.7109375" customWidth="1"/>
    <col min="24" max="24" width="3" customWidth="1"/>
    <col min="25" max="25" width="2.7109375" customWidth="1"/>
    <col min="26" max="29" width="3.28515625" customWidth="1"/>
    <col min="30" max="31" width="2.85546875" customWidth="1"/>
    <col min="32" max="32" width="3.42578125" customWidth="1"/>
    <col min="33" max="33" width="3.140625" customWidth="1"/>
    <col min="34" max="35" width="3.42578125" customWidth="1"/>
    <col min="36" max="57" width="2.7109375" customWidth="1"/>
  </cols>
  <sheetData>
    <row r="1" spans="2:52" ht="15">
      <c r="AF1" s="24"/>
    </row>
    <row r="4" spans="2:52" ht="8.25" customHeight="1"/>
    <row r="5" spans="2:52" ht="24" customHeight="1">
      <c r="B5" s="59" t="s">
        <v>68</v>
      </c>
      <c r="C5" s="59"/>
      <c r="D5" s="59"/>
      <c r="E5" s="59"/>
      <c r="F5" s="59"/>
      <c r="G5" s="59"/>
      <c r="H5" s="59"/>
      <c r="I5" s="123" t="s">
        <v>69</v>
      </c>
      <c r="J5" s="123"/>
      <c r="K5" s="123"/>
      <c r="L5" s="123"/>
      <c r="M5" s="123"/>
      <c r="N5" s="123"/>
      <c r="O5" s="123"/>
      <c r="P5" s="123"/>
      <c r="Q5" s="123"/>
      <c r="R5" s="123"/>
      <c r="S5" s="123"/>
      <c r="T5" s="123"/>
      <c r="U5" s="123"/>
      <c r="V5" s="123"/>
      <c r="W5" s="123"/>
      <c r="X5" s="123"/>
      <c r="Y5" s="123"/>
      <c r="Z5" s="123"/>
      <c r="AA5" s="123"/>
      <c r="AB5" s="59"/>
      <c r="AC5" s="59"/>
      <c r="AD5" s="59"/>
      <c r="AE5" s="59"/>
      <c r="AF5" s="59"/>
      <c r="AG5" s="59"/>
      <c r="AH5" s="59"/>
      <c r="AI5" s="1"/>
      <c r="AJ5" s="1"/>
      <c r="AK5" s="1"/>
      <c r="AL5" s="1"/>
      <c r="AM5" s="1"/>
      <c r="AN5" s="1"/>
      <c r="AO5" s="1"/>
      <c r="AP5" s="1"/>
      <c r="AQ5" s="1"/>
      <c r="AR5" s="1"/>
      <c r="AS5" s="1"/>
      <c r="AT5" s="1"/>
      <c r="AU5" s="1"/>
      <c r="AV5" s="1"/>
      <c r="AW5" s="1"/>
      <c r="AX5" s="1"/>
      <c r="AY5" s="1"/>
      <c r="AZ5" s="1"/>
    </row>
    <row r="6" spans="2:52" ht="15">
      <c r="B6" s="24"/>
      <c r="C6" s="24"/>
      <c r="D6" s="24"/>
      <c r="E6" s="24"/>
      <c r="F6" s="24"/>
      <c r="G6" s="24"/>
      <c r="H6" s="124" t="s">
        <v>14</v>
      </c>
      <c r="I6" s="124"/>
      <c r="J6" s="124"/>
      <c r="K6" s="124"/>
      <c r="L6" s="124"/>
      <c r="M6" s="124"/>
      <c r="N6" s="124"/>
      <c r="O6" s="124"/>
      <c r="P6" s="124"/>
      <c r="Q6" s="124"/>
      <c r="R6" s="124"/>
      <c r="S6" s="124"/>
      <c r="T6" s="124"/>
      <c r="U6" s="124"/>
      <c r="V6" s="124"/>
      <c r="W6" s="124"/>
      <c r="X6" s="124"/>
      <c r="Y6" s="124"/>
      <c r="Z6" s="124"/>
      <c r="AA6" s="124"/>
      <c r="AB6" s="124"/>
      <c r="AC6" s="60"/>
      <c r="AD6" s="60"/>
      <c r="AE6" s="60"/>
      <c r="AF6" s="24"/>
      <c r="AG6" s="24"/>
      <c r="AH6" s="24"/>
      <c r="AI6" s="1"/>
      <c r="AJ6" s="1"/>
      <c r="AK6" s="1"/>
      <c r="AL6" s="1"/>
      <c r="AM6" s="1"/>
      <c r="AN6" s="1"/>
      <c r="AO6" s="1"/>
      <c r="AP6" s="1"/>
      <c r="AQ6" s="1"/>
      <c r="AR6" s="1"/>
      <c r="AS6" s="1"/>
      <c r="AT6" s="1"/>
      <c r="AU6" s="1"/>
      <c r="AV6" s="1"/>
      <c r="AW6" s="1"/>
      <c r="AX6" s="1"/>
      <c r="AY6" s="1"/>
      <c r="AZ6" s="1"/>
    </row>
    <row r="7" spans="2:52" ht="9" customHeight="1">
      <c r="B7" s="1"/>
      <c r="C7" s="1"/>
      <c r="D7" s="1"/>
      <c r="E7" s="1"/>
      <c r="F7" s="1"/>
      <c r="G7" s="60"/>
      <c r="H7" s="60"/>
      <c r="I7" s="60"/>
      <c r="J7" s="60"/>
      <c r="K7" s="60"/>
      <c r="L7" s="60"/>
      <c r="M7" s="60"/>
      <c r="N7" s="60"/>
      <c r="O7" s="60"/>
      <c r="P7" s="60"/>
      <c r="Q7" s="60"/>
      <c r="R7" s="60"/>
      <c r="S7" s="60"/>
      <c r="T7" s="60"/>
      <c r="U7" s="60"/>
      <c r="V7" s="60"/>
      <c r="W7" s="60"/>
      <c r="X7" s="60"/>
      <c r="Y7" s="60"/>
      <c r="Z7" s="60"/>
      <c r="AA7" s="60"/>
      <c r="AB7" s="60"/>
      <c r="AC7" s="60"/>
      <c r="AD7" s="125"/>
      <c r="AE7" s="125"/>
      <c r="AF7" s="125"/>
      <c r="AG7" s="136"/>
      <c r="AH7" s="136"/>
      <c r="AI7" s="136"/>
      <c r="AJ7" s="136"/>
      <c r="AK7" s="2"/>
      <c r="AL7" s="2"/>
      <c r="AM7" s="1"/>
      <c r="AN7" s="1"/>
      <c r="AO7" s="1"/>
      <c r="AP7" s="1"/>
      <c r="AQ7" s="1"/>
      <c r="AR7" s="1"/>
      <c r="AS7" s="1"/>
      <c r="AT7" s="1"/>
      <c r="AU7" s="1"/>
      <c r="AV7" s="1"/>
      <c r="AW7" s="1"/>
      <c r="AX7" s="1"/>
      <c r="AY7" s="1"/>
      <c r="AZ7" s="1"/>
    </row>
    <row r="8" spans="2:52" ht="13.5" customHeight="1">
      <c r="B8" s="1"/>
      <c r="C8" s="1"/>
      <c r="D8" s="1"/>
      <c r="E8" s="1"/>
      <c r="F8" s="1"/>
      <c r="G8" s="1"/>
      <c r="H8" s="61"/>
      <c r="I8" s="1"/>
      <c r="J8" s="16"/>
      <c r="K8" s="16"/>
      <c r="L8" s="16"/>
      <c r="M8" s="16"/>
      <c r="N8" s="16"/>
      <c r="O8" s="16"/>
      <c r="P8" s="16"/>
      <c r="Q8" s="16"/>
      <c r="R8" s="16"/>
      <c r="S8" s="16"/>
      <c r="T8" s="16"/>
      <c r="U8" s="16"/>
      <c r="V8" s="16"/>
      <c r="W8" s="19"/>
      <c r="Z8" s="137" t="s">
        <v>103</v>
      </c>
      <c r="AA8" s="138"/>
      <c r="AB8" s="139"/>
      <c r="AC8" s="140"/>
      <c r="AD8" s="141"/>
      <c r="AE8" s="142" t="s">
        <v>2681</v>
      </c>
      <c r="AF8" s="143"/>
      <c r="AI8" s="62"/>
      <c r="AJ8" s="63"/>
      <c r="AK8" s="2"/>
      <c r="AL8" s="2"/>
      <c r="AM8" s="1"/>
      <c r="AN8" s="1"/>
      <c r="AO8" s="1"/>
      <c r="AP8" s="1"/>
      <c r="AQ8" s="1"/>
      <c r="AR8" s="1"/>
      <c r="AS8" s="1"/>
      <c r="AT8" s="1"/>
      <c r="AU8" s="1"/>
      <c r="AV8" s="1"/>
      <c r="AW8" s="1"/>
      <c r="AX8" s="1"/>
      <c r="AY8" s="1"/>
      <c r="AZ8" s="1"/>
    </row>
    <row r="9" spans="2:52" ht="15.75" customHeight="1">
      <c r="B9" s="1"/>
      <c r="C9" s="64"/>
      <c r="D9" s="64"/>
      <c r="F9" s="15" t="s">
        <v>73</v>
      </c>
      <c r="G9" s="1"/>
      <c r="H9" s="1"/>
      <c r="I9" s="1"/>
      <c r="J9" s="1"/>
      <c r="K9" s="1"/>
      <c r="L9" s="1"/>
      <c r="M9" s="1"/>
      <c r="N9" s="1"/>
      <c r="O9" s="1"/>
      <c r="P9" s="1"/>
      <c r="Q9" s="1"/>
      <c r="R9" s="1"/>
      <c r="S9" s="1"/>
      <c r="T9" s="1"/>
      <c r="U9" s="1"/>
      <c r="V9" s="1"/>
      <c r="W9" s="1"/>
      <c r="X9" s="1"/>
      <c r="Y9" s="1"/>
      <c r="Z9" s="1"/>
      <c r="AA9" s="1"/>
      <c r="AJ9" s="1"/>
      <c r="AK9" s="1"/>
      <c r="AL9" s="1"/>
      <c r="AM9" s="1"/>
      <c r="AN9" s="1"/>
      <c r="AO9" s="1"/>
      <c r="AP9" s="1"/>
      <c r="AQ9" s="1"/>
      <c r="AR9" s="1"/>
      <c r="AS9" s="1"/>
      <c r="AT9" s="1"/>
      <c r="AU9" s="1"/>
      <c r="AV9" s="1"/>
      <c r="AW9" s="1"/>
      <c r="AX9" s="1"/>
      <c r="AY9" s="1"/>
      <c r="AZ9" s="1"/>
    </row>
    <row r="10" spans="2:52" ht="9" customHeight="1">
      <c r="B10" s="1"/>
      <c r="C10" s="64"/>
      <c r="D10" s="119" t="s">
        <v>117</v>
      </c>
      <c r="E10" s="119"/>
      <c r="F10" s="119"/>
      <c r="G10" s="119"/>
      <c r="H10" s="119"/>
      <c r="I10" s="119"/>
      <c r="J10" s="119"/>
      <c r="K10" s="119"/>
      <c r="L10" s="119"/>
      <c r="M10" s="119"/>
      <c r="N10" s="119"/>
      <c r="O10" s="119"/>
      <c r="P10" s="119"/>
      <c r="Q10" s="119"/>
      <c r="R10" s="119"/>
      <c r="S10" s="119"/>
      <c r="T10" s="119"/>
      <c r="U10" s="119"/>
      <c r="V10" s="119"/>
      <c r="W10" s="119"/>
      <c r="X10" s="119" t="s">
        <v>113</v>
      </c>
      <c r="Y10" s="119"/>
      <c r="Z10" s="119"/>
      <c r="AA10" s="119"/>
      <c r="AB10" s="119"/>
      <c r="AC10" s="119"/>
      <c r="AD10" s="119"/>
      <c r="AE10" s="119"/>
      <c r="AF10" s="119"/>
      <c r="AJ10" s="1"/>
      <c r="AK10" s="1"/>
      <c r="AL10" s="1"/>
      <c r="AM10" s="1"/>
      <c r="AN10" s="1"/>
      <c r="AO10" s="1"/>
      <c r="AP10" s="1"/>
      <c r="AQ10" s="1"/>
      <c r="AR10" s="1"/>
      <c r="AS10" s="1"/>
      <c r="AT10" s="1"/>
      <c r="AU10" s="1"/>
      <c r="AV10" s="1"/>
      <c r="AW10" s="1"/>
      <c r="AX10" s="1"/>
      <c r="AY10" s="1"/>
      <c r="AZ10" s="1"/>
    </row>
    <row r="11" spans="2:52" ht="9" customHeight="1">
      <c r="B11" s="1"/>
      <c r="C11" s="64"/>
      <c r="D11" s="144" t="s">
        <v>116</v>
      </c>
      <c r="E11" s="145"/>
      <c r="F11" s="145"/>
      <c r="G11" s="145"/>
      <c r="H11" s="145"/>
      <c r="I11" s="145"/>
      <c r="J11" s="145"/>
      <c r="K11" s="148" t="str">
        <f>IFERROR(VLOOKUP(AC11,'CCT Y MPIOS'!A2:B1081,2,FALSE),"")</f>
        <v/>
      </c>
      <c r="L11" s="148"/>
      <c r="M11" s="148"/>
      <c r="N11" s="148"/>
      <c r="O11" s="148"/>
      <c r="P11" s="148"/>
      <c r="Q11" s="148"/>
      <c r="R11" s="148"/>
      <c r="S11" s="148"/>
      <c r="T11" s="148"/>
      <c r="U11" s="148"/>
      <c r="V11" s="148"/>
      <c r="W11" s="149"/>
      <c r="X11" s="111" t="s">
        <v>2054</v>
      </c>
      <c r="Y11" s="112"/>
      <c r="Z11" s="112"/>
      <c r="AA11" s="112"/>
      <c r="AB11" s="112"/>
      <c r="AC11" s="115"/>
      <c r="AD11" s="115"/>
      <c r="AE11" s="115"/>
      <c r="AF11" s="116"/>
      <c r="AJ11" s="1"/>
      <c r="AK11" s="1"/>
      <c r="AL11" s="1"/>
      <c r="AM11" s="1"/>
      <c r="AN11" s="1"/>
      <c r="AO11" s="1"/>
      <c r="AP11" s="1"/>
      <c r="AQ11" s="1"/>
      <c r="AR11" s="1"/>
      <c r="AS11" s="1"/>
      <c r="AT11" s="1"/>
      <c r="AU11" s="1"/>
      <c r="AV11" s="1"/>
      <c r="AW11" s="1"/>
      <c r="AX11" s="1"/>
      <c r="AY11" s="1"/>
      <c r="AZ11" s="1"/>
    </row>
    <row r="12" spans="2:52" ht="14.1" customHeight="1">
      <c r="B12" s="1"/>
      <c r="C12" s="64"/>
      <c r="D12" s="146"/>
      <c r="E12" s="147"/>
      <c r="F12" s="147"/>
      <c r="G12" s="147"/>
      <c r="H12" s="147"/>
      <c r="I12" s="147"/>
      <c r="J12" s="147"/>
      <c r="K12" s="150"/>
      <c r="L12" s="150"/>
      <c r="M12" s="150"/>
      <c r="N12" s="150"/>
      <c r="O12" s="150"/>
      <c r="P12" s="150"/>
      <c r="Q12" s="150"/>
      <c r="R12" s="150"/>
      <c r="S12" s="150"/>
      <c r="T12" s="150"/>
      <c r="U12" s="150"/>
      <c r="V12" s="150"/>
      <c r="W12" s="151"/>
      <c r="X12" s="113"/>
      <c r="Y12" s="114"/>
      <c r="Z12" s="114"/>
      <c r="AA12" s="114"/>
      <c r="AB12" s="114"/>
      <c r="AC12" s="117"/>
      <c r="AD12" s="117"/>
      <c r="AE12" s="117"/>
      <c r="AF12" s="118"/>
      <c r="AJ12" s="1"/>
      <c r="AK12" s="1"/>
      <c r="AL12" s="1"/>
      <c r="AM12" s="1"/>
      <c r="AN12" s="1"/>
      <c r="AO12" s="1"/>
      <c r="AP12" s="1"/>
      <c r="AQ12" s="1"/>
      <c r="AR12" s="1"/>
      <c r="AS12" s="1"/>
      <c r="AT12" s="1"/>
      <c r="AU12" s="1"/>
      <c r="AV12" s="1"/>
      <c r="AW12" s="1"/>
      <c r="AX12" s="1"/>
      <c r="AY12" s="1"/>
      <c r="AZ12" s="1"/>
    </row>
    <row r="13" spans="2:52" ht="5.0999999999999996" customHeight="1">
      <c r="B13" s="1"/>
      <c r="C13" s="64"/>
      <c r="D13" s="64"/>
      <c r="F13" s="27"/>
      <c r="G13" s="27"/>
      <c r="H13" s="27"/>
      <c r="I13" s="27"/>
      <c r="J13" s="27"/>
      <c r="K13" s="27"/>
      <c r="L13" s="2"/>
      <c r="M13" s="2"/>
      <c r="N13" s="2"/>
      <c r="O13" s="2"/>
      <c r="P13" s="2"/>
      <c r="Q13" s="2"/>
      <c r="R13" s="1"/>
      <c r="S13" s="1"/>
      <c r="T13" s="1"/>
      <c r="U13" s="1"/>
      <c r="V13" s="1"/>
      <c r="W13" s="1"/>
      <c r="X13" s="2"/>
      <c r="Y13" s="2"/>
      <c r="Z13" s="2"/>
      <c r="AA13" s="2"/>
      <c r="AJ13" s="2"/>
      <c r="AK13" s="2"/>
      <c r="AL13" s="2"/>
      <c r="AM13" s="1"/>
      <c r="AN13" s="1"/>
      <c r="AO13" s="1"/>
      <c r="AP13" s="1"/>
      <c r="AQ13" s="1"/>
      <c r="AR13" s="1"/>
      <c r="AS13" s="1"/>
      <c r="AT13" s="1"/>
      <c r="AU13" s="1"/>
      <c r="AV13" s="1"/>
      <c r="AW13" s="1"/>
      <c r="AX13" s="1"/>
      <c r="AY13" s="1"/>
      <c r="AZ13" s="1"/>
    </row>
    <row r="14" spans="2:52">
      <c r="B14" s="1"/>
      <c r="C14" s="64"/>
      <c r="D14" s="64"/>
      <c r="E14" s="40"/>
      <c r="F14" s="65" t="s">
        <v>47</v>
      </c>
      <c r="G14" s="65"/>
      <c r="H14" s="65"/>
      <c r="I14" s="65"/>
      <c r="J14" s="65"/>
      <c r="K14" s="65"/>
      <c r="L14" s="65"/>
      <c r="M14" s="65"/>
      <c r="N14" s="65"/>
      <c r="O14" s="65"/>
      <c r="P14" s="65"/>
      <c r="Q14" s="65"/>
      <c r="R14" s="65"/>
      <c r="S14" s="65"/>
      <c r="T14" s="65"/>
      <c r="U14" s="65"/>
      <c r="V14" s="65"/>
      <c r="W14" s="65"/>
      <c r="X14" s="65"/>
      <c r="Y14" s="65"/>
      <c r="Z14" s="65"/>
      <c r="AA14" s="65"/>
      <c r="AJ14" s="1"/>
      <c r="AK14" s="1"/>
      <c r="AL14" s="1"/>
      <c r="AM14" s="1"/>
      <c r="AN14" s="1"/>
      <c r="AO14" s="1"/>
      <c r="AP14" s="1"/>
      <c r="AQ14" s="1"/>
      <c r="AR14" s="1"/>
      <c r="AS14" s="1"/>
      <c r="AT14" s="1"/>
      <c r="AU14" s="1"/>
      <c r="AV14" s="1"/>
      <c r="AW14" s="1"/>
      <c r="AX14" s="1"/>
      <c r="AY14" s="1"/>
      <c r="AZ14" s="1"/>
    </row>
    <row r="15" spans="2:52" ht="9" customHeight="1">
      <c r="B15" s="1"/>
      <c r="C15" s="64"/>
      <c r="D15" s="119" t="s">
        <v>62</v>
      </c>
      <c r="E15" s="119"/>
      <c r="F15" s="119"/>
      <c r="G15" s="119"/>
      <c r="H15" s="119"/>
      <c r="I15" s="119"/>
      <c r="J15" s="119"/>
      <c r="K15" s="119"/>
      <c r="L15" s="119"/>
      <c r="M15" s="119"/>
      <c r="N15" s="119"/>
      <c r="O15" s="119"/>
      <c r="P15" s="119"/>
      <c r="Q15" s="119"/>
      <c r="R15" s="119"/>
      <c r="S15" s="119"/>
      <c r="T15" s="119"/>
      <c r="U15" s="119"/>
      <c r="V15" s="119"/>
      <c r="W15" s="119"/>
      <c r="X15" s="120" t="s">
        <v>114</v>
      </c>
      <c r="Y15" s="121"/>
      <c r="Z15" s="121"/>
      <c r="AA15" s="121"/>
      <c r="AB15" s="121"/>
      <c r="AC15" s="121"/>
      <c r="AD15" s="121"/>
      <c r="AE15" s="121"/>
      <c r="AF15" s="122"/>
      <c r="AJ15" s="1"/>
      <c r="AK15" s="1"/>
      <c r="AL15" s="1"/>
      <c r="AM15" s="1"/>
      <c r="AN15" s="1"/>
      <c r="AO15" s="1"/>
      <c r="AP15" s="1"/>
      <c r="AQ15" s="1"/>
      <c r="AR15" s="1"/>
      <c r="AS15" s="1"/>
      <c r="AT15" s="1"/>
      <c r="AU15" s="1"/>
      <c r="AV15" s="1"/>
      <c r="AW15" s="1"/>
      <c r="AX15" s="1"/>
      <c r="AY15" s="1"/>
      <c r="AZ15" s="1"/>
    </row>
    <row r="16" spans="2:52" ht="14.1" customHeight="1">
      <c r="B16" s="1"/>
      <c r="C16" s="64"/>
      <c r="D16" s="158"/>
      <c r="E16" s="158"/>
      <c r="F16" s="158"/>
      <c r="G16" s="158"/>
      <c r="H16" s="158"/>
      <c r="I16" s="158"/>
      <c r="J16" s="158"/>
      <c r="K16" s="158"/>
      <c r="L16" s="158"/>
      <c r="M16" s="158"/>
      <c r="N16" s="158"/>
      <c r="O16" s="158"/>
      <c r="P16" s="158"/>
      <c r="Q16" s="158"/>
      <c r="R16" s="158"/>
      <c r="S16" s="158"/>
      <c r="T16" s="158"/>
      <c r="U16" s="158"/>
      <c r="V16" s="158"/>
      <c r="W16" s="158"/>
      <c r="X16" s="159"/>
      <c r="Y16" s="159"/>
      <c r="Z16" s="159"/>
      <c r="AA16" s="159"/>
      <c r="AB16" s="159"/>
      <c r="AC16" s="159"/>
      <c r="AD16" s="159"/>
      <c r="AE16" s="159"/>
      <c r="AF16" s="159"/>
      <c r="AJ16" s="1"/>
      <c r="AK16" s="1"/>
      <c r="AL16" s="1"/>
      <c r="AM16" s="1"/>
      <c r="AN16" s="1"/>
      <c r="AO16" s="1"/>
      <c r="AP16" s="1"/>
      <c r="AQ16" s="1"/>
      <c r="AR16" s="1"/>
      <c r="AS16" s="1"/>
      <c r="AT16" s="1"/>
      <c r="AU16" s="1"/>
      <c r="AV16" s="1"/>
      <c r="AW16" s="1"/>
      <c r="AX16" s="1"/>
      <c r="AY16" s="1"/>
      <c r="AZ16" s="1"/>
    </row>
    <row r="17" spans="2:53" ht="5.25" customHeight="1">
      <c r="B17" s="1"/>
      <c r="C17" s="1"/>
      <c r="D17" s="1"/>
      <c r="E17" s="1"/>
      <c r="F17" s="1"/>
      <c r="G17" s="1"/>
      <c r="H17" s="1"/>
      <c r="I17" s="1"/>
      <c r="J17" s="1"/>
      <c r="K17" s="1"/>
      <c r="L17" s="1"/>
      <c r="M17" s="1"/>
      <c r="N17" s="1"/>
      <c r="O17" s="2"/>
      <c r="P17" s="2"/>
      <c r="Q17" s="2"/>
      <c r="R17" s="2"/>
      <c r="S17" s="2"/>
      <c r="T17" s="2"/>
      <c r="U17" s="2"/>
      <c r="V17" s="2"/>
      <c r="W17" s="2"/>
      <c r="X17" s="2"/>
      <c r="Y17" s="2"/>
      <c r="Z17" s="1"/>
      <c r="AA17" s="1"/>
      <c r="AB17" s="1"/>
      <c r="AC17" s="1"/>
      <c r="AD17" s="1"/>
      <c r="AE17" s="1"/>
      <c r="AF17" s="2"/>
      <c r="AG17" s="2"/>
      <c r="AH17" s="2"/>
      <c r="AI17" s="2"/>
      <c r="AJ17" s="2"/>
      <c r="AK17" s="2"/>
      <c r="AL17" s="2"/>
      <c r="AM17" s="1"/>
      <c r="AN17" s="1"/>
      <c r="AO17" s="1"/>
      <c r="AP17" s="1"/>
      <c r="AQ17" s="1"/>
      <c r="AR17" s="1"/>
      <c r="AS17" s="1"/>
      <c r="AT17" s="1"/>
      <c r="AU17" s="1"/>
      <c r="AV17" s="1"/>
      <c r="AW17" s="1"/>
      <c r="AX17" s="1"/>
      <c r="AY17" s="1"/>
      <c r="AZ17" s="1"/>
    </row>
    <row r="18" spans="2:53" ht="11.25" customHeight="1">
      <c r="B18" s="160" t="s">
        <v>159</v>
      </c>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3"/>
      <c r="AJ18" s="1"/>
      <c r="AK18" s="1"/>
      <c r="AL18" s="1"/>
      <c r="AM18" s="1"/>
      <c r="AN18" s="1"/>
      <c r="AO18" s="1"/>
      <c r="AP18" s="1"/>
      <c r="AQ18" s="1"/>
      <c r="AR18" s="1"/>
      <c r="AS18" s="1"/>
      <c r="AT18" s="1"/>
      <c r="AU18" s="1"/>
      <c r="AV18" s="1"/>
      <c r="AW18" s="1"/>
      <c r="AX18" s="1"/>
      <c r="AY18" s="1"/>
      <c r="AZ18" s="1"/>
    </row>
    <row r="19" spans="2:53" ht="11.1" customHeight="1">
      <c r="B19" s="160"/>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3"/>
      <c r="AJ19" s="1"/>
      <c r="AK19" s="1"/>
      <c r="AL19" s="1"/>
      <c r="AM19" s="1"/>
      <c r="AN19" s="1"/>
      <c r="AO19" s="1"/>
      <c r="AP19" s="1"/>
      <c r="AQ19" s="1"/>
      <c r="AR19" s="1"/>
      <c r="AS19" s="1"/>
      <c r="AT19" s="1"/>
      <c r="AU19" s="1"/>
      <c r="AV19" s="1"/>
      <c r="AW19" s="1"/>
      <c r="AX19" s="1"/>
      <c r="AY19" s="1"/>
      <c r="AZ19" s="1"/>
    </row>
    <row r="20" spans="2:53" ht="5.0999999999999996" customHeight="1">
      <c r="B20" s="3"/>
      <c r="C20" s="3"/>
      <c r="D20" s="3"/>
      <c r="E20" s="3"/>
      <c r="F20" s="3"/>
      <c r="G20" s="3"/>
      <c r="H20" s="3"/>
      <c r="I20" s="3"/>
      <c r="J20" s="3"/>
      <c r="K20" s="3"/>
      <c r="L20" s="3"/>
      <c r="M20" s="3"/>
      <c r="N20" s="3"/>
      <c r="O20" s="4"/>
      <c r="P20" s="4"/>
      <c r="Q20" s="4"/>
      <c r="R20" s="4"/>
      <c r="S20" s="4"/>
      <c r="T20" s="4"/>
      <c r="U20" s="4"/>
      <c r="V20" s="4"/>
      <c r="W20" s="4"/>
      <c r="X20" s="4"/>
      <c r="Y20" s="4"/>
      <c r="Z20" s="3"/>
      <c r="AA20" s="3"/>
      <c r="AB20" s="3"/>
      <c r="AC20" s="3"/>
      <c r="AD20" s="3"/>
      <c r="AE20" s="3"/>
      <c r="AF20" s="4"/>
      <c r="AG20" s="4"/>
      <c r="AH20" s="4"/>
      <c r="AI20" s="2"/>
      <c r="AJ20" s="2"/>
      <c r="AK20" s="2"/>
      <c r="AL20" s="2"/>
      <c r="AM20" s="1"/>
      <c r="AN20" s="1"/>
      <c r="AO20" s="1"/>
      <c r="AP20" s="1"/>
      <c r="AQ20" s="1"/>
      <c r="AR20" s="1"/>
      <c r="AS20" s="1"/>
      <c r="AT20" s="1"/>
      <c r="AU20" s="1"/>
      <c r="AV20" s="1"/>
      <c r="AW20" s="1"/>
      <c r="AX20" s="1"/>
      <c r="AY20" s="1"/>
      <c r="AZ20" s="1"/>
    </row>
    <row r="21" spans="2:53" ht="11.1" customHeight="1">
      <c r="B21" s="161" t="s">
        <v>40</v>
      </c>
      <c r="C21" s="162"/>
      <c r="D21" s="162"/>
      <c r="E21" s="162"/>
      <c r="F21" s="162"/>
      <c r="G21" s="163"/>
      <c r="H21" s="164" t="s">
        <v>70</v>
      </c>
      <c r="I21" s="165"/>
      <c r="J21" s="165"/>
      <c r="K21" s="165"/>
      <c r="L21" s="165"/>
      <c r="M21" s="166"/>
      <c r="N21" s="167" t="s">
        <v>53</v>
      </c>
      <c r="O21" s="127"/>
      <c r="P21" s="126" t="s">
        <v>44</v>
      </c>
      <c r="Q21" s="127"/>
      <c r="R21" s="3"/>
      <c r="S21" s="161" t="s">
        <v>41</v>
      </c>
      <c r="T21" s="162"/>
      <c r="U21" s="162"/>
      <c r="V21" s="162"/>
      <c r="W21" s="162"/>
      <c r="X21" s="163"/>
      <c r="Y21" s="164" t="s">
        <v>70</v>
      </c>
      <c r="Z21" s="165"/>
      <c r="AA21" s="165"/>
      <c r="AB21" s="165"/>
      <c r="AC21" s="165"/>
      <c r="AD21" s="166"/>
      <c r="AE21" s="167" t="s">
        <v>53</v>
      </c>
      <c r="AF21" s="127"/>
      <c r="AG21" s="126" t="s">
        <v>44</v>
      </c>
      <c r="AH21" s="127"/>
      <c r="AI21" s="1"/>
      <c r="AJ21" s="1"/>
      <c r="AK21" s="1"/>
      <c r="AL21" s="1"/>
      <c r="AM21" s="1"/>
      <c r="AN21" s="1"/>
      <c r="AO21" s="1"/>
      <c r="AP21" s="1"/>
      <c r="AQ21" s="1"/>
      <c r="AR21" s="1"/>
      <c r="AS21" s="1"/>
      <c r="AT21" s="1"/>
      <c r="AU21" s="1"/>
      <c r="AV21" s="1"/>
      <c r="AW21" s="1"/>
      <c r="AX21" s="1"/>
      <c r="AY21" s="1"/>
      <c r="AZ21" s="1"/>
    </row>
    <row r="22" spans="2:53" ht="11.1" customHeight="1">
      <c r="B22" s="130"/>
      <c r="C22" s="131"/>
      <c r="D22" s="131"/>
      <c r="E22" s="131"/>
      <c r="F22" s="131"/>
      <c r="G22" s="132"/>
      <c r="H22" s="133" t="s">
        <v>2428</v>
      </c>
      <c r="I22" s="134"/>
      <c r="J22" s="134"/>
      <c r="K22" s="134"/>
      <c r="L22" s="134"/>
      <c r="M22" s="135"/>
      <c r="N22" s="168"/>
      <c r="O22" s="129"/>
      <c r="P22" s="128"/>
      <c r="Q22" s="129"/>
      <c r="R22" s="3"/>
      <c r="S22" s="130"/>
      <c r="T22" s="131"/>
      <c r="U22" s="131"/>
      <c r="V22" s="131"/>
      <c r="W22" s="131"/>
      <c r="X22" s="132"/>
      <c r="Y22" s="133" t="s">
        <v>2428</v>
      </c>
      <c r="Z22" s="134"/>
      <c r="AA22" s="134"/>
      <c r="AB22" s="134"/>
      <c r="AC22" s="134"/>
      <c r="AD22" s="135"/>
      <c r="AE22" s="168"/>
      <c r="AF22" s="129"/>
      <c r="AG22" s="128"/>
      <c r="AH22" s="129"/>
      <c r="AI22" s="1"/>
      <c r="AJ22" s="1"/>
      <c r="AK22" s="1"/>
      <c r="AL22" s="1"/>
      <c r="AM22" s="1"/>
      <c r="AN22" s="1"/>
      <c r="AO22" s="1"/>
      <c r="AP22" s="157"/>
      <c r="AQ22" s="157"/>
      <c r="AR22" s="157"/>
      <c r="AS22" s="157"/>
      <c r="AT22" s="157"/>
      <c r="AU22" s="157"/>
      <c r="AV22" s="157"/>
      <c r="AW22" s="157"/>
      <c r="AX22" s="157"/>
      <c r="AY22" s="157"/>
      <c r="AZ22" s="157"/>
      <c r="BA22" s="157"/>
    </row>
    <row r="23" spans="2:53">
      <c r="B23" s="152" t="s">
        <v>16</v>
      </c>
      <c r="C23" s="153"/>
      <c r="D23" s="153"/>
      <c r="E23" s="153"/>
      <c r="F23" s="153"/>
      <c r="G23" s="153"/>
      <c r="H23" s="153"/>
      <c r="I23" s="153"/>
      <c r="J23" s="153"/>
      <c r="K23" s="153"/>
      <c r="L23" s="153"/>
      <c r="M23" s="154"/>
      <c r="N23" s="41"/>
      <c r="O23" s="37" t="s">
        <v>121</v>
      </c>
      <c r="P23" s="155" t="s">
        <v>121</v>
      </c>
      <c r="Q23" s="156"/>
      <c r="R23" s="1"/>
      <c r="S23" s="152" t="s">
        <v>21</v>
      </c>
      <c r="T23" s="153"/>
      <c r="U23" s="153"/>
      <c r="V23" s="153"/>
      <c r="W23" s="153"/>
      <c r="X23" s="153"/>
      <c r="Y23" s="153"/>
      <c r="Z23" s="153"/>
      <c r="AA23" s="153"/>
      <c r="AB23" s="153"/>
      <c r="AC23" s="153"/>
      <c r="AD23" s="154"/>
      <c r="AE23" s="41"/>
      <c r="AF23" s="37" t="s">
        <v>121</v>
      </c>
      <c r="AG23" s="155" t="s">
        <v>121</v>
      </c>
      <c r="AH23" s="156"/>
      <c r="AI23" s="1"/>
      <c r="AJ23" s="1"/>
      <c r="AK23" s="1"/>
      <c r="AL23" s="1"/>
      <c r="AM23" s="1"/>
      <c r="AN23" s="1"/>
      <c r="AO23" s="1"/>
      <c r="AP23" s="157"/>
      <c r="AQ23" s="157"/>
      <c r="AR23" s="157"/>
      <c r="AS23" s="157"/>
      <c r="AT23" s="157"/>
      <c r="AU23" s="157"/>
      <c r="AV23" s="157"/>
      <c r="AW23" s="157"/>
      <c r="AX23" s="157"/>
      <c r="AY23" s="157"/>
      <c r="AZ23" s="157"/>
      <c r="BA23" s="157"/>
    </row>
    <row r="24" spans="2:53">
      <c r="B24" s="152" t="s">
        <v>17</v>
      </c>
      <c r="C24" s="153"/>
      <c r="D24" s="153"/>
      <c r="E24" s="153"/>
      <c r="F24" s="153"/>
      <c r="G24" s="153"/>
      <c r="H24" s="153"/>
      <c r="I24" s="153"/>
      <c r="J24" s="153"/>
      <c r="K24" s="153"/>
      <c r="L24" s="153"/>
      <c r="M24" s="154"/>
      <c r="N24" s="41"/>
      <c r="O24" s="37" t="s">
        <v>121</v>
      </c>
      <c r="P24" s="155" t="s">
        <v>121</v>
      </c>
      <c r="Q24" s="156"/>
      <c r="R24" s="2"/>
      <c r="S24" s="152" t="s">
        <v>22</v>
      </c>
      <c r="T24" s="153"/>
      <c r="U24" s="153"/>
      <c r="V24" s="153"/>
      <c r="W24" s="153"/>
      <c r="X24" s="153"/>
      <c r="Y24" s="153"/>
      <c r="Z24" s="153"/>
      <c r="AA24" s="153"/>
      <c r="AB24" s="153"/>
      <c r="AC24" s="153"/>
      <c r="AD24" s="154"/>
      <c r="AE24" s="41"/>
      <c r="AF24" s="37" t="s">
        <v>121</v>
      </c>
      <c r="AG24" s="155" t="s">
        <v>121</v>
      </c>
      <c r="AH24" s="156"/>
      <c r="AI24" s="2"/>
      <c r="AJ24" s="2"/>
      <c r="AK24" s="2"/>
      <c r="AL24" s="2"/>
      <c r="AM24" s="1"/>
      <c r="AN24" s="1"/>
      <c r="AO24" s="1"/>
      <c r="AP24" s="157"/>
      <c r="AQ24" s="157"/>
      <c r="AR24" s="157"/>
      <c r="AS24" s="157"/>
      <c r="AT24" s="157"/>
      <c r="AU24" s="157"/>
      <c r="AV24" s="157"/>
      <c r="AW24" s="157"/>
      <c r="AX24" s="157"/>
      <c r="AY24" s="157"/>
      <c r="AZ24" s="157"/>
      <c r="BA24" s="157"/>
    </row>
    <row r="25" spans="2:53">
      <c r="B25" s="152" t="s">
        <v>56</v>
      </c>
      <c r="C25" s="153"/>
      <c r="D25" s="153"/>
      <c r="E25" s="153"/>
      <c r="F25" s="153"/>
      <c r="G25" s="153"/>
      <c r="H25" s="153"/>
      <c r="I25" s="153"/>
      <c r="J25" s="153"/>
      <c r="K25" s="153"/>
      <c r="L25" s="153"/>
      <c r="M25" s="154"/>
      <c r="N25" s="41"/>
      <c r="O25" s="37" t="s">
        <v>121</v>
      </c>
      <c r="P25" s="155" t="s">
        <v>121</v>
      </c>
      <c r="Q25" s="156"/>
      <c r="R25" s="2"/>
      <c r="S25" s="152" t="s">
        <v>57</v>
      </c>
      <c r="T25" s="153"/>
      <c r="U25" s="153"/>
      <c r="V25" s="153"/>
      <c r="W25" s="153"/>
      <c r="X25" s="153"/>
      <c r="Y25" s="153"/>
      <c r="Z25" s="153"/>
      <c r="AA25" s="153"/>
      <c r="AB25" s="153"/>
      <c r="AC25" s="153"/>
      <c r="AD25" s="154"/>
      <c r="AE25" s="41"/>
      <c r="AF25" s="37" t="s">
        <v>121</v>
      </c>
      <c r="AG25" s="155" t="s">
        <v>121</v>
      </c>
      <c r="AH25" s="156"/>
      <c r="AI25" s="2"/>
      <c r="AJ25" s="2"/>
      <c r="AK25" s="2"/>
      <c r="AL25" s="2"/>
      <c r="AM25" s="1"/>
      <c r="AN25" s="1"/>
      <c r="AO25" s="1"/>
      <c r="AP25" s="157"/>
      <c r="AQ25" s="157"/>
      <c r="AR25" s="157"/>
      <c r="AS25" s="157"/>
      <c r="AT25" s="157"/>
      <c r="AU25" s="157"/>
      <c r="AV25" s="157"/>
      <c r="AW25" s="157"/>
      <c r="AX25" s="157"/>
      <c r="AY25" s="157"/>
      <c r="AZ25" s="157"/>
      <c r="BA25" s="157"/>
    </row>
    <row r="26" spans="2:53">
      <c r="B26" s="152" t="s">
        <v>35</v>
      </c>
      <c r="C26" s="153"/>
      <c r="D26" s="153"/>
      <c r="E26" s="153"/>
      <c r="F26" s="153"/>
      <c r="G26" s="153"/>
      <c r="H26" s="153"/>
      <c r="I26" s="153"/>
      <c r="J26" s="153"/>
      <c r="K26" s="153"/>
      <c r="L26" s="153"/>
      <c r="M26" s="154"/>
      <c r="N26" s="41"/>
      <c r="O26" s="37" t="s">
        <v>121</v>
      </c>
      <c r="P26" s="155" t="s">
        <v>121</v>
      </c>
      <c r="Q26" s="156"/>
      <c r="R26" s="2"/>
      <c r="S26" s="152" t="s">
        <v>59</v>
      </c>
      <c r="T26" s="153"/>
      <c r="U26" s="153"/>
      <c r="V26" s="153"/>
      <c r="W26" s="153"/>
      <c r="X26" s="153"/>
      <c r="Y26" s="153"/>
      <c r="Z26" s="153"/>
      <c r="AA26" s="153"/>
      <c r="AB26" s="153"/>
      <c r="AC26" s="153"/>
      <c r="AD26" s="154"/>
      <c r="AE26" s="41"/>
      <c r="AF26" s="37" t="s">
        <v>121</v>
      </c>
      <c r="AG26" s="155" t="s">
        <v>121</v>
      </c>
      <c r="AH26" s="156"/>
      <c r="AI26" s="2"/>
      <c r="AJ26" s="2"/>
      <c r="AK26" s="2"/>
      <c r="AL26" s="2"/>
      <c r="AM26" s="1"/>
      <c r="AN26" s="1"/>
      <c r="AO26" s="1"/>
      <c r="AP26" s="157"/>
      <c r="AQ26" s="157"/>
      <c r="AR26" s="157"/>
      <c r="AS26" s="157"/>
      <c r="AT26" s="157"/>
      <c r="AU26" s="157"/>
      <c r="AV26" s="157"/>
      <c r="AW26" s="157"/>
      <c r="AX26" s="157"/>
      <c r="AY26" s="157"/>
      <c r="AZ26" s="157"/>
      <c r="BA26" s="157"/>
    </row>
    <row r="27" spans="2:53">
      <c r="B27" s="152" t="s">
        <v>15</v>
      </c>
      <c r="C27" s="153"/>
      <c r="D27" s="153"/>
      <c r="E27" s="153"/>
      <c r="F27" s="153"/>
      <c r="G27" s="153"/>
      <c r="H27" s="153"/>
      <c r="I27" s="153"/>
      <c r="J27" s="153"/>
      <c r="K27" s="153"/>
      <c r="L27" s="153"/>
      <c r="M27" s="154"/>
      <c r="N27" s="41"/>
      <c r="O27" s="37" t="s">
        <v>121</v>
      </c>
      <c r="P27" s="155" t="s">
        <v>121</v>
      </c>
      <c r="Q27" s="156"/>
      <c r="R27" s="2"/>
      <c r="S27" s="152" t="s">
        <v>20</v>
      </c>
      <c r="T27" s="153"/>
      <c r="U27" s="153"/>
      <c r="V27" s="153"/>
      <c r="W27" s="153"/>
      <c r="X27" s="153"/>
      <c r="Y27" s="153"/>
      <c r="Z27" s="153"/>
      <c r="AA27" s="153"/>
      <c r="AB27" s="153"/>
      <c r="AC27" s="153"/>
      <c r="AD27" s="154"/>
      <c r="AE27" s="41"/>
      <c r="AF27" s="37" t="s">
        <v>121</v>
      </c>
      <c r="AG27" s="155" t="s">
        <v>121</v>
      </c>
      <c r="AH27" s="156"/>
      <c r="AI27" s="2"/>
      <c r="AJ27" s="2"/>
      <c r="AK27" s="50"/>
      <c r="AL27" s="50"/>
      <c r="AM27" s="50"/>
      <c r="AN27" s="50"/>
      <c r="AO27" s="50"/>
      <c r="AP27" s="157"/>
      <c r="AQ27" s="157"/>
      <c r="AR27" s="157"/>
      <c r="AS27" s="157"/>
      <c r="AT27" s="157"/>
      <c r="AU27" s="157"/>
      <c r="AV27" s="157"/>
      <c r="AW27" s="157"/>
      <c r="AX27" s="157"/>
      <c r="AY27" s="157"/>
      <c r="AZ27" s="157"/>
      <c r="BA27" s="157"/>
    </row>
    <row r="28" spans="2:53">
      <c r="B28" s="152" t="s">
        <v>55</v>
      </c>
      <c r="C28" s="153"/>
      <c r="D28" s="153"/>
      <c r="E28" s="153"/>
      <c r="F28" s="153"/>
      <c r="G28" s="153"/>
      <c r="H28" s="153"/>
      <c r="I28" s="153"/>
      <c r="J28" s="153"/>
      <c r="K28" s="153"/>
      <c r="L28" s="153"/>
      <c r="M28" s="154"/>
      <c r="N28" s="41"/>
      <c r="O28" s="37" t="s">
        <v>121</v>
      </c>
      <c r="P28" s="155" t="s">
        <v>121</v>
      </c>
      <c r="Q28" s="156"/>
      <c r="R28" s="2"/>
      <c r="S28" s="152" t="s">
        <v>58</v>
      </c>
      <c r="T28" s="153"/>
      <c r="U28" s="153"/>
      <c r="V28" s="153"/>
      <c r="W28" s="153"/>
      <c r="X28" s="153"/>
      <c r="Y28" s="153"/>
      <c r="Z28" s="153"/>
      <c r="AA28" s="153"/>
      <c r="AB28" s="153"/>
      <c r="AC28" s="153"/>
      <c r="AD28" s="154"/>
      <c r="AE28" s="41"/>
      <c r="AF28" s="37" t="s">
        <v>121</v>
      </c>
      <c r="AG28" s="155" t="s">
        <v>121</v>
      </c>
      <c r="AH28" s="156"/>
      <c r="AI28" s="2"/>
      <c r="AJ28" s="2"/>
      <c r="AK28" s="2"/>
      <c r="AL28" s="2"/>
      <c r="AM28" s="1"/>
      <c r="AN28" s="1"/>
      <c r="AO28" s="1"/>
      <c r="AP28" s="157"/>
      <c r="AQ28" s="157"/>
      <c r="AR28" s="157"/>
      <c r="AS28" s="157"/>
      <c r="AT28" s="157"/>
      <c r="AU28" s="157"/>
      <c r="AV28" s="157"/>
      <c r="AW28" s="157"/>
      <c r="AX28" s="157"/>
      <c r="AY28" s="157"/>
      <c r="AZ28" s="157"/>
      <c r="BA28" s="157"/>
    </row>
    <row r="29" spans="2:53">
      <c r="B29" s="152" t="s">
        <v>18</v>
      </c>
      <c r="C29" s="153"/>
      <c r="D29" s="153"/>
      <c r="E29" s="153"/>
      <c r="F29" s="153"/>
      <c r="G29" s="153"/>
      <c r="H29" s="153"/>
      <c r="I29" s="153"/>
      <c r="J29" s="153"/>
      <c r="K29" s="153"/>
      <c r="L29" s="153"/>
      <c r="M29" s="154"/>
      <c r="N29" s="41"/>
      <c r="O29" s="37" t="s">
        <v>121</v>
      </c>
      <c r="P29" s="155" t="s">
        <v>121</v>
      </c>
      <c r="Q29" s="156"/>
      <c r="R29" s="2"/>
      <c r="S29" s="152" t="s">
        <v>23</v>
      </c>
      <c r="T29" s="153"/>
      <c r="U29" s="153"/>
      <c r="V29" s="153"/>
      <c r="W29" s="153"/>
      <c r="X29" s="153"/>
      <c r="Y29" s="153"/>
      <c r="Z29" s="153"/>
      <c r="AA29" s="153"/>
      <c r="AB29" s="153"/>
      <c r="AC29" s="153"/>
      <c r="AD29" s="154"/>
      <c r="AE29" s="41"/>
      <c r="AF29" s="37" t="s">
        <v>121</v>
      </c>
      <c r="AG29" s="155" t="s">
        <v>121</v>
      </c>
      <c r="AH29" s="156"/>
      <c r="AI29" s="2"/>
      <c r="AJ29" s="2"/>
      <c r="AK29" s="2"/>
      <c r="AL29" s="2"/>
      <c r="AM29" s="1"/>
      <c r="AN29" s="1"/>
      <c r="AO29" s="1"/>
      <c r="AP29" s="157"/>
      <c r="AQ29" s="157"/>
      <c r="AR29" s="157"/>
      <c r="AS29" s="157"/>
      <c r="AT29" s="157"/>
      <c r="AU29" s="157"/>
      <c r="AV29" s="157"/>
      <c r="AW29" s="157"/>
      <c r="AX29" s="157"/>
      <c r="AY29" s="157"/>
      <c r="AZ29" s="157"/>
      <c r="BA29" s="157"/>
    </row>
    <row r="30" spans="2:53">
      <c r="B30" s="169" t="s">
        <v>19</v>
      </c>
      <c r="C30" s="170"/>
      <c r="D30" s="170"/>
      <c r="E30" s="170"/>
      <c r="F30" s="170"/>
      <c r="G30" s="170"/>
      <c r="H30" s="170"/>
      <c r="I30" s="170"/>
      <c r="J30" s="170"/>
      <c r="K30" s="170"/>
      <c r="L30" s="170"/>
      <c r="M30" s="171"/>
      <c r="N30" s="41"/>
      <c r="O30" s="37" t="s">
        <v>121</v>
      </c>
      <c r="P30" s="155" t="s">
        <v>121</v>
      </c>
      <c r="Q30" s="156"/>
      <c r="R30" s="2"/>
      <c r="S30" s="169" t="s">
        <v>19</v>
      </c>
      <c r="T30" s="170"/>
      <c r="U30" s="170"/>
      <c r="V30" s="170"/>
      <c r="W30" s="170"/>
      <c r="X30" s="170"/>
      <c r="Y30" s="170"/>
      <c r="Z30" s="170"/>
      <c r="AA30" s="170"/>
      <c r="AB30" s="170"/>
      <c r="AC30" s="170"/>
      <c r="AD30" s="171"/>
      <c r="AE30" s="41"/>
      <c r="AF30" s="37" t="s">
        <v>121</v>
      </c>
      <c r="AG30" s="155" t="s">
        <v>121</v>
      </c>
      <c r="AH30" s="156"/>
      <c r="AI30" s="2"/>
      <c r="AJ30" s="2"/>
      <c r="AK30" s="2"/>
      <c r="AL30" s="2"/>
      <c r="AM30" s="1"/>
      <c r="AN30" s="1"/>
      <c r="AO30" s="1"/>
      <c r="AP30" s="1"/>
      <c r="AQ30" s="1"/>
      <c r="AR30" s="1"/>
      <c r="AS30" s="1"/>
      <c r="AT30" s="1"/>
      <c r="AU30" s="1"/>
      <c r="AV30" s="1"/>
      <c r="AW30" s="1"/>
      <c r="AX30" s="1"/>
      <c r="AY30" s="1"/>
      <c r="AZ30" s="1"/>
    </row>
    <row r="31" spans="2:53" ht="8.1" customHeight="1">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1"/>
      <c r="AN31" s="1"/>
      <c r="AO31" s="1"/>
      <c r="AP31" s="1"/>
      <c r="AQ31" s="1"/>
      <c r="AR31" s="1"/>
      <c r="AS31" s="1"/>
      <c r="AT31" s="1"/>
      <c r="AU31" s="1"/>
      <c r="AV31" s="1"/>
      <c r="AW31" s="1"/>
      <c r="AX31" s="1"/>
      <c r="AY31" s="1"/>
      <c r="AZ31" s="1"/>
    </row>
    <row r="32" spans="2:53" ht="11.1" customHeight="1">
      <c r="B32" s="172" t="s">
        <v>39</v>
      </c>
      <c r="C32" s="173"/>
      <c r="D32" s="173"/>
      <c r="E32" s="173"/>
      <c r="F32" s="173"/>
      <c r="G32" s="174"/>
      <c r="H32" s="175" t="s">
        <v>70</v>
      </c>
      <c r="I32" s="176"/>
      <c r="J32" s="176"/>
      <c r="K32" s="176"/>
      <c r="L32" s="176"/>
      <c r="M32" s="177"/>
      <c r="N32" s="167" t="s">
        <v>53</v>
      </c>
      <c r="O32" s="127"/>
      <c r="P32" s="126" t="s">
        <v>44</v>
      </c>
      <c r="Q32" s="127"/>
      <c r="R32" s="1"/>
      <c r="S32" s="172" t="s">
        <v>38</v>
      </c>
      <c r="T32" s="173"/>
      <c r="U32" s="173"/>
      <c r="V32" s="173"/>
      <c r="W32" s="173"/>
      <c r="X32" s="174"/>
      <c r="Y32" s="175" t="s">
        <v>70</v>
      </c>
      <c r="Z32" s="176"/>
      <c r="AA32" s="176"/>
      <c r="AB32" s="176"/>
      <c r="AC32" s="176"/>
      <c r="AD32" s="177"/>
      <c r="AE32" s="167" t="s">
        <v>53</v>
      </c>
      <c r="AF32" s="127"/>
      <c r="AG32" s="126" t="s">
        <v>44</v>
      </c>
      <c r="AH32" s="127"/>
      <c r="AI32" s="1"/>
      <c r="AJ32" s="1"/>
      <c r="AK32" s="1"/>
      <c r="AL32" s="1"/>
      <c r="AM32" s="1"/>
      <c r="AN32" s="1"/>
      <c r="AO32" s="1"/>
      <c r="AP32" s="1"/>
      <c r="AQ32" s="1"/>
      <c r="AR32" s="1"/>
      <c r="AS32" s="1"/>
      <c r="AT32" s="1"/>
      <c r="AU32" s="1"/>
      <c r="AV32" s="1"/>
      <c r="AW32" s="1"/>
      <c r="AX32" s="1"/>
      <c r="AY32" s="1"/>
      <c r="AZ32" s="1"/>
    </row>
    <row r="33" spans="2:52" ht="11.1" customHeight="1">
      <c r="B33" s="130"/>
      <c r="C33" s="131"/>
      <c r="D33" s="131"/>
      <c r="E33" s="131"/>
      <c r="F33" s="131"/>
      <c r="G33" s="132"/>
      <c r="H33" s="133" t="s">
        <v>2428</v>
      </c>
      <c r="I33" s="134"/>
      <c r="J33" s="134"/>
      <c r="K33" s="134"/>
      <c r="L33" s="134"/>
      <c r="M33" s="135"/>
      <c r="N33" s="168"/>
      <c r="O33" s="129"/>
      <c r="P33" s="128"/>
      <c r="Q33" s="129"/>
      <c r="R33" s="1"/>
      <c r="S33" s="130"/>
      <c r="T33" s="131"/>
      <c r="U33" s="131"/>
      <c r="V33" s="131"/>
      <c r="W33" s="131"/>
      <c r="X33" s="132"/>
      <c r="Y33" s="133" t="s">
        <v>2428</v>
      </c>
      <c r="Z33" s="134"/>
      <c r="AA33" s="134"/>
      <c r="AB33" s="134"/>
      <c r="AC33" s="134"/>
      <c r="AD33" s="135"/>
      <c r="AE33" s="168"/>
      <c r="AF33" s="129"/>
      <c r="AG33" s="128"/>
      <c r="AH33" s="129"/>
      <c r="AI33" s="1"/>
      <c r="AJ33" s="1"/>
      <c r="AK33" s="1"/>
      <c r="AL33" s="1"/>
      <c r="AM33" s="1"/>
      <c r="AN33" s="1"/>
      <c r="AO33" s="1"/>
      <c r="AP33" s="1"/>
      <c r="AQ33" s="1"/>
      <c r="AR33" s="1"/>
      <c r="AS33" s="1"/>
      <c r="AT33" s="1"/>
      <c r="AU33" s="1"/>
      <c r="AV33" s="1"/>
      <c r="AW33" s="1"/>
      <c r="AX33" s="1"/>
      <c r="AY33" s="1"/>
      <c r="AZ33" s="1"/>
    </row>
    <row r="34" spans="2:52">
      <c r="B34" s="152" t="s">
        <v>26</v>
      </c>
      <c r="C34" s="153"/>
      <c r="D34" s="153"/>
      <c r="E34" s="153"/>
      <c r="F34" s="153"/>
      <c r="G34" s="153"/>
      <c r="H34" s="153"/>
      <c r="I34" s="153"/>
      <c r="J34" s="153"/>
      <c r="K34" s="153"/>
      <c r="L34" s="153"/>
      <c r="M34" s="154"/>
      <c r="N34" s="38"/>
      <c r="O34" s="37" t="s">
        <v>121</v>
      </c>
      <c r="P34" s="178" t="s">
        <v>121</v>
      </c>
      <c r="Q34" s="179"/>
      <c r="R34" s="1"/>
      <c r="S34" s="152" t="s">
        <v>12</v>
      </c>
      <c r="T34" s="153"/>
      <c r="U34" s="153"/>
      <c r="V34" s="153"/>
      <c r="W34" s="153"/>
      <c r="X34" s="153"/>
      <c r="Y34" s="153"/>
      <c r="Z34" s="153"/>
      <c r="AA34" s="153"/>
      <c r="AB34" s="153"/>
      <c r="AC34" s="153"/>
      <c r="AD34" s="154"/>
      <c r="AE34" s="38"/>
      <c r="AF34" s="37" t="s">
        <v>121</v>
      </c>
      <c r="AG34" s="155" t="s">
        <v>121</v>
      </c>
      <c r="AH34" s="156"/>
      <c r="AI34" s="1"/>
      <c r="AJ34" s="1"/>
      <c r="AK34" s="1"/>
      <c r="AL34" s="1"/>
      <c r="AM34" s="1"/>
      <c r="AN34" s="1"/>
      <c r="AO34" s="1"/>
      <c r="AP34" s="1"/>
      <c r="AQ34" s="1"/>
      <c r="AR34" s="1"/>
      <c r="AS34" s="1"/>
      <c r="AT34" s="1"/>
      <c r="AU34" s="1"/>
      <c r="AV34" s="1"/>
      <c r="AW34" s="1"/>
      <c r="AX34" s="1"/>
      <c r="AY34" s="1"/>
      <c r="AZ34" s="1"/>
    </row>
    <row r="35" spans="2:52">
      <c r="B35" s="152" t="s">
        <v>32</v>
      </c>
      <c r="C35" s="153"/>
      <c r="D35" s="153"/>
      <c r="E35" s="153"/>
      <c r="F35" s="153"/>
      <c r="G35" s="153"/>
      <c r="H35" s="153"/>
      <c r="I35" s="153"/>
      <c r="J35" s="153"/>
      <c r="K35" s="153"/>
      <c r="L35" s="153"/>
      <c r="M35" s="154"/>
      <c r="N35" s="38"/>
      <c r="O35" s="37" t="s">
        <v>121</v>
      </c>
      <c r="P35" s="178" t="s">
        <v>121</v>
      </c>
      <c r="Q35" s="179"/>
      <c r="R35" s="2"/>
      <c r="S35" s="152" t="s">
        <v>11</v>
      </c>
      <c r="T35" s="153"/>
      <c r="U35" s="153"/>
      <c r="V35" s="153"/>
      <c r="W35" s="153"/>
      <c r="X35" s="153"/>
      <c r="Y35" s="153"/>
      <c r="Z35" s="153"/>
      <c r="AA35" s="153"/>
      <c r="AB35" s="153"/>
      <c r="AC35" s="153"/>
      <c r="AD35" s="154"/>
      <c r="AE35" s="38"/>
      <c r="AF35" s="37" t="s">
        <v>121</v>
      </c>
      <c r="AG35" s="155" t="s">
        <v>121</v>
      </c>
      <c r="AH35" s="156"/>
      <c r="AI35" s="1"/>
      <c r="AJ35" s="1"/>
      <c r="AK35" s="1"/>
      <c r="AL35" s="1"/>
      <c r="AM35" s="1"/>
      <c r="AN35" s="1"/>
      <c r="AO35" s="1"/>
      <c r="AP35" s="1"/>
      <c r="AQ35" s="1"/>
      <c r="AR35" s="1"/>
      <c r="AS35" s="1"/>
      <c r="AT35" s="1"/>
      <c r="AU35" s="1"/>
      <c r="AV35" s="1"/>
      <c r="AW35" s="1"/>
      <c r="AX35" s="1"/>
      <c r="AY35" s="1"/>
      <c r="AZ35" s="1"/>
    </row>
    <row r="36" spans="2:52">
      <c r="B36" s="152" t="s">
        <v>28</v>
      </c>
      <c r="C36" s="153"/>
      <c r="D36" s="153"/>
      <c r="E36" s="153"/>
      <c r="F36" s="153"/>
      <c r="G36" s="153"/>
      <c r="H36" s="153"/>
      <c r="I36" s="153"/>
      <c r="J36" s="153"/>
      <c r="K36" s="153"/>
      <c r="L36" s="153"/>
      <c r="M36" s="154"/>
      <c r="N36" s="38"/>
      <c r="O36" s="37" t="s">
        <v>121</v>
      </c>
      <c r="P36" s="178" t="s">
        <v>121</v>
      </c>
      <c r="Q36" s="179"/>
      <c r="R36" s="2"/>
      <c r="S36" s="152" t="s">
        <v>31</v>
      </c>
      <c r="T36" s="153"/>
      <c r="U36" s="153"/>
      <c r="V36" s="153"/>
      <c r="W36" s="153"/>
      <c r="X36" s="153"/>
      <c r="Y36" s="153"/>
      <c r="Z36" s="153"/>
      <c r="AA36" s="153"/>
      <c r="AB36" s="153"/>
      <c r="AC36" s="153"/>
      <c r="AD36" s="154"/>
      <c r="AE36" s="38"/>
      <c r="AF36" s="37" t="s">
        <v>121</v>
      </c>
      <c r="AG36" s="155" t="s">
        <v>121</v>
      </c>
      <c r="AH36" s="156"/>
      <c r="AI36" s="1"/>
      <c r="AJ36" s="1"/>
      <c r="AK36" s="1"/>
      <c r="AL36" s="1"/>
      <c r="AM36" s="1"/>
      <c r="AN36" s="1"/>
      <c r="AO36" s="1"/>
      <c r="AP36" s="1"/>
      <c r="AQ36" s="1"/>
      <c r="AR36" s="1"/>
      <c r="AS36" s="1"/>
      <c r="AT36" s="1"/>
      <c r="AU36" s="1"/>
      <c r="AV36" s="1"/>
      <c r="AW36" s="1"/>
      <c r="AX36" s="1"/>
      <c r="AY36" s="1"/>
      <c r="AZ36" s="1"/>
    </row>
    <row r="37" spans="2:52">
      <c r="B37" s="152" t="s">
        <v>24</v>
      </c>
      <c r="C37" s="153"/>
      <c r="D37" s="153"/>
      <c r="E37" s="153"/>
      <c r="F37" s="153"/>
      <c r="G37" s="153"/>
      <c r="H37" s="153"/>
      <c r="I37" s="153"/>
      <c r="J37" s="153"/>
      <c r="K37" s="153"/>
      <c r="L37" s="153"/>
      <c r="M37" s="154"/>
      <c r="N37" s="38"/>
      <c r="O37" s="37" t="s">
        <v>121</v>
      </c>
      <c r="P37" s="178" t="s">
        <v>121</v>
      </c>
      <c r="Q37" s="179"/>
      <c r="R37" s="2"/>
      <c r="S37" s="152" t="s">
        <v>27</v>
      </c>
      <c r="T37" s="153"/>
      <c r="U37" s="153"/>
      <c r="V37" s="153"/>
      <c r="W37" s="153"/>
      <c r="X37" s="153"/>
      <c r="Y37" s="153"/>
      <c r="Z37" s="153"/>
      <c r="AA37" s="153"/>
      <c r="AB37" s="153"/>
      <c r="AC37" s="153"/>
      <c r="AD37" s="154"/>
      <c r="AE37" s="38"/>
      <c r="AF37" s="37" t="s">
        <v>121</v>
      </c>
      <c r="AG37" s="155" t="s">
        <v>121</v>
      </c>
      <c r="AH37" s="156"/>
      <c r="AI37" s="1"/>
      <c r="AJ37" s="1"/>
      <c r="AK37" s="1"/>
      <c r="AL37" s="1"/>
      <c r="AM37" s="1"/>
      <c r="AN37" s="1"/>
      <c r="AO37" s="1"/>
      <c r="AP37" s="1"/>
      <c r="AQ37" s="1"/>
      <c r="AR37" s="1"/>
      <c r="AS37" s="1"/>
      <c r="AT37" s="1"/>
      <c r="AU37" s="1"/>
      <c r="AV37" s="1"/>
      <c r="AW37" s="1"/>
      <c r="AX37" s="1"/>
      <c r="AY37" s="1"/>
      <c r="AZ37" s="1"/>
    </row>
    <row r="38" spans="2:52">
      <c r="B38" s="152" t="s">
        <v>25</v>
      </c>
      <c r="C38" s="153"/>
      <c r="D38" s="153"/>
      <c r="E38" s="153"/>
      <c r="F38" s="153"/>
      <c r="G38" s="153"/>
      <c r="H38" s="153"/>
      <c r="I38" s="153"/>
      <c r="J38" s="153"/>
      <c r="K38" s="153"/>
      <c r="L38" s="153"/>
      <c r="M38" s="154"/>
      <c r="N38" s="38"/>
      <c r="O38" s="37" t="s">
        <v>121</v>
      </c>
      <c r="P38" s="178" t="s">
        <v>121</v>
      </c>
      <c r="Q38" s="179"/>
      <c r="R38" s="2"/>
      <c r="S38" s="152" t="s">
        <v>30</v>
      </c>
      <c r="T38" s="153"/>
      <c r="U38" s="153"/>
      <c r="V38" s="153"/>
      <c r="W38" s="153"/>
      <c r="X38" s="153"/>
      <c r="Y38" s="153"/>
      <c r="Z38" s="153"/>
      <c r="AA38" s="153"/>
      <c r="AB38" s="153"/>
      <c r="AC38" s="153"/>
      <c r="AD38" s="154"/>
      <c r="AE38" s="38"/>
      <c r="AF38" s="37" t="s">
        <v>121</v>
      </c>
      <c r="AG38" s="155" t="s">
        <v>121</v>
      </c>
      <c r="AH38" s="156"/>
      <c r="AI38" s="1"/>
      <c r="AJ38" s="1"/>
      <c r="AK38" s="1"/>
      <c r="AL38" s="1"/>
      <c r="AM38" s="1"/>
      <c r="AN38" s="1"/>
      <c r="AO38" s="1"/>
      <c r="AP38" s="1"/>
      <c r="AQ38" s="1"/>
      <c r="AR38" s="1"/>
      <c r="AS38" s="1"/>
      <c r="AT38" s="1"/>
      <c r="AU38" s="1"/>
      <c r="AV38" s="1"/>
      <c r="AW38" s="1"/>
      <c r="AX38" s="1"/>
      <c r="AY38" s="1"/>
      <c r="AZ38" s="1"/>
    </row>
    <row r="39" spans="2:52">
      <c r="B39" s="152" t="s">
        <v>60</v>
      </c>
      <c r="C39" s="153"/>
      <c r="D39" s="153"/>
      <c r="E39" s="153"/>
      <c r="F39" s="153"/>
      <c r="G39" s="153"/>
      <c r="H39" s="153"/>
      <c r="I39" s="153"/>
      <c r="J39" s="153"/>
      <c r="K39" s="153"/>
      <c r="L39" s="153"/>
      <c r="M39" s="154"/>
      <c r="N39" s="38"/>
      <c r="O39" s="37" t="s">
        <v>121</v>
      </c>
      <c r="P39" s="178" t="s">
        <v>121</v>
      </c>
      <c r="Q39" s="179"/>
      <c r="R39" s="2"/>
      <c r="S39" s="152" t="s">
        <v>61</v>
      </c>
      <c r="T39" s="153"/>
      <c r="U39" s="153"/>
      <c r="V39" s="153"/>
      <c r="W39" s="153"/>
      <c r="X39" s="153"/>
      <c r="Y39" s="153"/>
      <c r="Z39" s="153"/>
      <c r="AA39" s="153"/>
      <c r="AB39" s="153"/>
      <c r="AC39" s="153"/>
      <c r="AD39" s="154"/>
      <c r="AE39" s="38"/>
      <c r="AF39" s="37" t="s">
        <v>121</v>
      </c>
      <c r="AG39" s="155" t="s">
        <v>121</v>
      </c>
      <c r="AH39" s="156"/>
      <c r="AI39" s="1"/>
      <c r="AJ39" s="1"/>
      <c r="AK39" s="1"/>
      <c r="AL39" s="1"/>
      <c r="AM39" s="1"/>
      <c r="AN39" s="1"/>
      <c r="AO39" s="1"/>
      <c r="AP39" s="1"/>
      <c r="AQ39" s="1"/>
      <c r="AR39" s="1"/>
      <c r="AS39" s="1"/>
      <c r="AT39" s="1"/>
      <c r="AU39" s="1"/>
      <c r="AV39" s="1"/>
      <c r="AW39" s="1"/>
      <c r="AX39" s="1"/>
      <c r="AY39" s="1"/>
      <c r="AZ39" s="1"/>
    </row>
    <row r="40" spans="2:52">
      <c r="B40" s="152" t="s">
        <v>42</v>
      </c>
      <c r="C40" s="153"/>
      <c r="D40" s="153"/>
      <c r="E40" s="153"/>
      <c r="F40" s="153"/>
      <c r="G40" s="153"/>
      <c r="H40" s="153"/>
      <c r="I40" s="153"/>
      <c r="J40" s="153"/>
      <c r="K40" s="153"/>
      <c r="L40" s="153"/>
      <c r="M40" s="154"/>
      <c r="N40" s="38"/>
      <c r="O40" s="37" t="s">
        <v>121</v>
      </c>
      <c r="P40" s="178" t="s">
        <v>121</v>
      </c>
      <c r="Q40" s="179"/>
      <c r="R40" s="2"/>
      <c r="S40" s="169" t="s">
        <v>42</v>
      </c>
      <c r="T40" s="170"/>
      <c r="U40" s="170"/>
      <c r="V40" s="170"/>
      <c r="W40" s="170"/>
      <c r="X40" s="170"/>
      <c r="Y40" s="170"/>
      <c r="Z40" s="170"/>
      <c r="AA40" s="170"/>
      <c r="AB40" s="170"/>
      <c r="AC40" s="170"/>
      <c r="AD40" s="171"/>
      <c r="AE40" s="38"/>
      <c r="AF40" s="37" t="s">
        <v>121</v>
      </c>
      <c r="AG40" s="155" t="s">
        <v>121</v>
      </c>
      <c r="AH40" s="156"/>
      <c r="AI40" s="1"/>
      <c r="AJ40" s="1"/>
      <c r="AK40" s="1"/>
      <c r="AL40" s="1"/>
      <c r="AM40" s="1"/>
      <c r="AN40" s="1"/>
      <c r="AO40" s="1"/>
      <c r="AP40" s="1"/>
      <c r="AQ40" s="1"/>
      <c r="AR40" s="1"/>
      <c r="AS40" s="1"/>
      <c r="AT40" s="1"/>
      <c r="AU40" s="1"/>
      <c r="AV40" s="1"/>
      <c r="AW40" s="1"/>
      <c r="AX40" s="1"/>
      <c r="AY40" s="1"/>
      <c r="AZ40" s="1"/>
    </row>
    <row r="41" spans="2:52">
      <c r="B41" s="169" t="s">
        <v>19</v>
      </c>
      <c r="C41" s="170"/>
      <c r="D41" s="170"/>
      <c r="E41" s="170"/>
      <c r="F41" s="170"/>
      <c r="G41" s="170"/>
      <c r="H41" s="170"/>
      <c r="I41" s="170"/>
      <c r="J41" s="170"/>
      <c r="K41" s="170"/>
      <c r="L41" s="170"/>
      <c r="M41" s="171"/>
      <c r="N41" s="38"/>
      <c r="O41" s="37" t="s">
        <v>121</v>
      </c>
      <c r="P41" s="178" t="s">
        <v>121</v>
      </c>
      <c r="Q41" s="179"/>
      <c r="R41" s="2"/>
      <c r="S41" s="180" t="s">
        <v>19</v>
      </c>
      <c r="T41" s="180"/>
      <c r="U41" s="180"/>
      <c r="V41" s="180"/>
      <c r="W41" s="180"/>
      <c r="X41" s="180"/>
      <c r="Y41" s="180"/>
      <c r="Z41" s="180"/>
      <c r="AA41" s="180"/>
      <c r="AB41" s="180"/>
      <c r="AC41" s="180"/>
      <c r="AD41" s="180"/>
      <c r="AE41" s="38"/>
      <c r="AF41" s="37" t="s">
        <v>121</v>
      </c>
      <c r="AG41" s="155" t="s">
        <v>121</v>
      </c>
      <c r="AH41" s="156"/>
      <c r="AI41" s="1"/>
      <c r="AJ41" s="1"/>
      <c r="AK41" s="1"/>
      <c r="AL41" s="1"/>
      <c r="AM41" s="1"/>
      <c r="AN41" s="1"/>
      <c r="AO41" s="1"/>
      <c r="AP41" s="1"/>
      <c r="AQ41" s="1"/>
      <c r="AR41" s="1"/>
      <c r="AS41" s="1"/>
      <c r="AT41" s="1"/>
      <c r="AU41" s="1"/>
      <c r="AV41" s="1"/>
      <c r="AW41" s="1"/>
      <c r="AX41" s="1"/>
      <c r="AY41" s="1"/>
      <c r="AZ41" s="1"/>
    </row>
    <row r="42" spans="2:52" ht="8.1" customHeight="1">
      <c r="B42" s="2"/>
      <c r="C42" s="2"/>
      <c r="D42" s="2"/>
      <c r="E42" s="2"/>
      <c r="F42" s="2"/>
      <c r="G42" s="2"/>
      <c r="H42" s="2"/>
      <c r="I42" s="2"/>
      <c r="J42" s="2"/>
      <c r="K42" s="2"/>
      <c r="L42" s="2"/>
      <c r="M42" s="2"/>
      <c r="N42" s="2"/>
      <c r="O42" s="2" t="s">
        <v>2244</v>
      </c>
      <c r="P42" s="2"/>
      <c r="Q42" s="2"/>
      <c r="R42" s="2"/>
      <c r="S42" s="2"/>
      <c r="T42" s="2"/>
      <c r="U42" s="2"/>
      <c r="V42" s="2"/>
      <c r="W42" s="2"/>
      <c r="X42" s="2"/>
      <c r="Y42" s="2"/>
      <c r="Z42" s="2"/>
      <c r="AA42" s="2"/>
      <c r="AB42" s="2"/>
      <c r="AC42" s="2"/>
      <c r="AD42" s="2"/>
      <c r="AE42" s="2"/>
      <c r="AF42" s="2"/>
      <c r="AG42" s="2"/>
      <c r="AH42" s="2"/>
      <c r="AI42" s="1"/>
      <c r="AJ42" s="1"/>
      <c r="AK42" s="1"/>
      <c r="AL42" s="1"/>
      <c r="AM42" s="1"/>
      <c r="AN42" s="1"/>
      <c r="AO42" s="1"/>
      <c r="AP42" s="1"/>
      <c r="AQ42" s="1"/>
      <c r="AR42" s="1"/>
      <c r="AS42" s="1"/>
      <c r="AT42" s="1"/>
      <c r="AU42" s="1"/>
      <c r="AV42" s="1"/>
      <c r="AW42" s="1"/>
      <c r="AX42" s="1"/>
      <c r="AY42" s="1"/>
      <c r="AZ42" s="1"/>
    </row>
    <row r="43" spans="2:52" ht="11.1" customHeight="1">
      <c r="B43" s="172" t="s">
        <v>36</v>
      </c>
      <c r="C43" s="173"/>
      <c r="D43" s="173"/>
      <c r="E43" s="173"/>
      <c r="F43" s="173"/>
      <c r="G43" s="174"/>
      <c r="H43" s="175" t="s">
        <v>70</v>
      </c>
      <c r="I43" s="176"/>
      <c r="J43" s="176"/>
      <c r="K43" s="176"/>
      <c r="L43" s="176"/>
      <c r="M43" s="177"/>
      <c r="N43" s="167" t="s">
        <v>53</v>
      </c>
      <c r="O43" s="127"/>
      <c r="P43" s="126" t="s">
        <v>44</v>
      </c>
      <c r="Q43" s="127"/>
      <c r="R43" s="1"/>
      <c r="S43" s="172" t="s">
        <v>37</v>
      </c>
      <c r="T43" s="173"/>
      <c r="U43" s="173"/>
      <c r="V43" s="173"/>
      <c r="W43" s="173"/>
      <c r="X43" s="174"/>
      <c r="Y43" s="175" t="s">
        <v>70</v>
      </c>
      <c r="Z43" s="176"/>
      <c r="AA43" s="176"/>
      <c r="AB43" s="176"/>
      <c r="AC43" s="176"/>
      <c r="AD43" s="177"/>
      <c r="AE43" s="167" t="s">
        <v>53</v>
      </c>
      <c r="AF43" s="127"/>
      <c r="AG43" s="126" t="s">
        <v>44</v>
      </c>
      <c r="AH43" s="127"/>
      <c r="AI43" s="1"/>
      <c r="AJ43" s="1"/>
      <c r="AK43" s="1"/>
      <c r="AL43" s="1"/>
      <c r="AM43" s="1"/>
      <c r="AN43" s="1"/>
      <c r="AO43" s="1"/>
      <c r="AP43" s="1"/>
      <c r="AQ43" s="1"/>
      <c r="AR43" s="1"/>
      <c r="AS43" s="1"/>
      <c r="AT43" s="1"/>
      <c r="AU43" s="1"/>
      <c r="AV43" s="1"/>
      <c r="AW43" s="1"/>
      <c r="AX43" s="1"/>
      <c r="AY43" s="1"/>
      <c r="AZ43" s="1"/>
    </row>
    <row r="44" spans="2:52" ht="11.1" customHeight="1">
      <c r="B44" s="130"/>
      <c r="C44" s="131"/>
      <c r="D44" s="131"/>
      <c r="E44" s="131"/>
      <c r="F44" s="131"/>
      <c r="G44" s="132"/>
      <c r="H44" s="133" t="s">
        <v>2428</v>
      </c>
      <c r="I44" s="134"/>
      <c r="J44" s="134"/>
      <c r="K44" s="134"/>
      <c r="L44" s="134"/>
      <c r="M44" s="135"/>
      <c r="N44" s="168"/>
      <c r="O44" s="129"/>
      <c r="P44" s="128"/>
      <c r="Q44" s="129"/>
      <c r="R44" s="1"/>
      <c r="S44" s="130"/>
      <c r="T44" s="131"/>
      <c r="U44" s="131"/>
      <c r="V44" s="131"/>
      <c r="W44" s="131"/>
      <c r="X44" s="132"/>
      <c r="Y44" s="133" t="s">
        <v>2428</v>
      </c>
      <c r="Z44" s="134"/>
      <c r="AA44" s="134"/>
      <c r="AB44" s="134"/>
      <c r="AC44" s="134"/>
      <c r="AD44" s="135"/>
      <c r="AE44" s="168"/>
      <c r="AF44" s="129"/>
      <c r="AG44" s="128"/>
      <c r="AH44" s="129"/>
      <c r="AI44" s="1"/>
      <c r="AJ44" s="1"/>
      <c r="AK44" s="1"/>
      <c r="AL44" s="1"/>
      <c r="AM44" s="1"/>
      <c r="AN44" s="1"/>
      <c r="AO44" s="1"/>
      <c r="AP44" s="1"/>
      <c r="AQ44" s="1"/>
      <c r="AR44" s="1"/>
      <c r="AS44" s="1"/>
      <c r="AT44" s="1"/>
      <c r="AU44" s="1"/>
      <c r="AV44" s="1"/>
      <c r="AW44" s="1"/>
      <c r="AX44" s="1"/>
      <c r="AY44" s="1"/>
      <c r="AZ44" s="1"/>
    </row>
    <row r="45" spans="2:52">
      <c r="B45" s="152" t="s">
        <v>29</v>
      </c>
      <c r="C45" s="153"/>
      <c r="D45" s="153"/>
      <c r="E45" s="153"/>
      <c r="F45" s="153"/>
      <c r="G45" s="153"/>
      <c r="H45" s="153"/>
      <c r="I45" s="153"/>
      <c r="J45" s="153"/>
      <c r="K45" s="153"/>
      <c r="L45" s="153"/>
      <c r="M45" s="154"/>
      <c r="N45" s="38"/>
      <c r="O45" s="37" t="s">
        <v>121</v>
      </c>
      <c r="P45" s="155" t="s">
        <v>121</v>
      </c>
      <c r="Q45" s="156"/>
      <c r="R45" s="1"/>
      <c r="S45" s="152" t="s">
        <v>0</v>
      </c>
      <c r="T45" s="153"/>
      <c r="U45" s="153"/>
      <c r="V45" s="153"/>
      <c r="W45" s="153"/>
      <c r="X45" s="153"/>
      <c r="Y45" s="153"/>
      <c r="Z45" s="153"/>
      <c r="AA45" s="153"/>
      <c r="AB45" s="153"/>
      <c r="AC45" s="153"/>
      <c r="AD45" s="154"/>
      <c r="AE45" s="38"/>
      <c r="AF45" s="37" t="s">
        <v>121</v>
      </c>
      <c r="AG45" s="155" t="s">
        <v>121</v>
      </c>
      <c r="AH45" s="156"/>
      <c r="AI45" s="1"/>
      <c r="AJ45" s="1"/>
      <c r="AK45" s="1"/>
      <c r="AL45" s="1"/>
      <c r="AM45" s="1"/>
      <c r="AN45" s="1"/>
      <c r="AO45" s="1"/>
      <c r="AP45" s="1"/>
      <c r="AQ45" s="1"/>
      <c r="AR45" s="1"/>
      <c r="AS45" s="1"/>
      <c r="AT45" s="1"/>
      <c r="AU45" s="1"/>
      <c r="AV45" s="1"/>
      <c r="AW45" s="1"/>
      <c r="AX45" s="1"/>
      <c r="AY45" s="1"/>
      <c r="AZ45" s="1"/>
    </row>
    <row r="46" spans="2:52">
      <c r="B46" s="152" t="s">
        <v>33</v>
      </c>
      <c r="C46" s="153"/>
      <c r="D46" s="153"/>
      <c r="E46" s="153"/>
      <c r="F46" s="153"/>
      <c r="G46" s="153"/>
      <c r="H46" s="153"/>
      <c r="I46" s="153"/>
      <c r="J46" s="153"/>
      <c r="K46" s="153"/>
      <c r="L46" s="153"/>
      <c r="M46" s="154"/>
      <c r="N46" s="38"/>
      <c r="O46" s="37" t="s">
        <v>121</v>
      </c>
      <c r="P46" s="155" t="s">
        <v>121</v>
      </c>
      <c r="Q46" s="156"/>
      <c r="R46" s="2"/>
      <c r="S46" s="152" t="s">
        <v>34</v>
      </c>
      <c r="T46" s="153"/>
      <c r="U46" s="153"/>
      <c r="V46" s="153"/>
      <c r="W46" s="153"/>
      <c r="X46" s="153"/>
      <c r="Y46" s="153"/>
      <c r="Z46" s="153"/>
      <c r="AA46" s="153"/>
      <c r="AB46" s="153"/>
      <c r="AC46" s="153"/>
      <c r="AD46" s="154"/>
      <c r="AE46" s="38"/>
      <c r="AF46" s="37" t="s">
        <v>121</v>
      </c>
      <c r="AG46" s="155" t="s">
        <v>121</v>
      </c>
      <c r="AH46" s="156"/>
      <c r="AI46" s="1"/>
      <c r="AJ46" s="1"/>
      <c r="AK46" s="1"/>
      <c r="AL46" s="1"/>
      <c r="AM46" s="1"/>
      <c r="AN46" s="1"/>
      <c r="AO46" s="1"/>
      <c r="AP46" s="1"/>
      <c r="AQ46" s="1"/>
      <c r="AR46" s="1"/>
      <c r="AS46" s="1"/>
      <c r="AT46" s="1"/>
      <c r="AU46" s="1"/>
      <c r="AV46" s="1"/>
      <c r="AW46" s="1"/>
      <c r="AX46" s="1"/>
      <c r="AY46" s="1"/>
      <c r="AZ46" s="1"/>
    </row>
    <row r="47" spans="2:52">
      <c r="B47" s="181" t="str">
        <f>IF(AND($Z$55="QUÍMICO-BIOLÓGICO",$AD$58&lt;&gt;"--",$Z$55="QUÍMICO-BIOLÓGICO",$AD$58&lt;&gt;""),"TEMAS SELECTOS DE BIOLOGÍA I",IF(AND($Z$55="HUMANIDADES Y CIENCIAS SOCIALES",$AD$58&lt;&gt;"--",$Z$55="HUMANIDADES Y CIENCIAS SOCIALES",$AD$58&lt;&gt;""),"LÓGICA",IF(AND($Z$55="ECONÓMICO-ADMINISTRATIVO",$AD$58&lt;&gt;"--",$Z$55="ECONÓMICO-ADMINISTRATIVO",$AD$58&lt;&gt;""),"ADMINISTRACIÓN I",IF(AND($Z$55="FÍSICO-MATEMÁTICO",$AD$58&lt;&gt;"--",$Z$55="FÍSICO-MATEMÁTICO",$AD$58&lt;&gt;""),"CÁLCULO DIFERENCIAL","--------------------------"))))</f>
        <v>--------------------------</v>
      </c>
      <c r="C47" s="182"/>
      <c r="D47" s="182"/>
      <c r="E47" s="182"/>
      <c r="F47" s="182"/>
      <c r="G47" s="182"/>
      <c r="H47" s="182"/>
      <c r="I47" s="182"/>
      <c r="J47" s="182"/>
      <c r="K47" s="182"/>
      <c r="L47" s="182"/>
      <c r="M47" s="183"/>
      <c r="N47" s="38"/>
      <c r="O47" s="37" t="s">
        <v>121</v>
      </c>
      <c r="P47" s="155" t="s">
        <v>121</v>
      </c>
      <c r="Q47" s="156"/>
      <c r="R47" s="2"/>
      <c r="S47" s="152" t="s">
        <v>156</v>
      </c>
      <c r="T47" s="153"/>
      <c r="U47" s="153"/>
      <c r="V47" s="153"/>
      <c r="W47" s="153"/>
      <c r="X47" s="153"/>
      <c r="Y47" s="153"/>
      <c r="Z47" s="153"/>
      <c r="AA47" s="153"/>
      <c r="AB47" s="153"/>
      <c r="AC47" s="153"/>
      <c r="AD47" s="154"/>
      <c r="AE47" s="38"/>
      <c r="AF47" s="37" t="s">
        <v>121</v>
      </c>
      <c r="AG47" s="155" t="s">
        <v>121</v>
      </c>
      <c r="AH47" s="156"/>
      <c r="AI47" s="1"/>
      <c r="AJ47" s="1"/>
      <c r="AK47" s="1"/>
      <c r="AL47" s="1"/>
      <c r="AM47" s="1"/>
      <c r="AN47" s="1"/>
      <c r="AO47" s="1"/>
      <c r="AP47" s="1"/>
      <c r="AQ47" s="1"/>
      <c r="AR47" s="1"/>
      <c r="AS47" s="1"/>
      <c r="AT47" s="1"/>
      <c r="AU47" s="1"/>
      <c r="AV47" s="1"/>
      <c r="AW47" s="1"/>
      <c r="AX47" s="1"/>
      <c r="AY47" s="1"/>
      <c r="AZ47" s="1"/>
    </row>
    <row r="48" spans="2:52">
      <c r="B48" s="184" t="str">
        <f>IF(AND($Z$55="QUÍMICO-BIOLÓGICO",$AD$58&lt;&gt;"--",$Z$55="QUÍMICO-BIOLÓGICO",$AD$58&lt;&gt;""),"TEMAS SELECTOS DE QUÍMICA I",IF(AND($Z$55="HUMANIDADES Y CIENCIAS SOCIALES",$AD$58&lt;&gt;"--",$Z$55="HUMANIDADES Y CIENCIAS SOCIALES",$AD$58&lt;&gt;""),"DERECHO I",IF(AND($Z$55="ECONÓMICO-ADMINISTRATIVO",$AD$58&lt;&gt;"--",$Z$55="ECONÓMICO-ADMINISTRATIVO",$AD$58&lt;&gt;""),"CONTABILIDAD I",IF(AND($Z$55="FÍSICO-MATEMÁTICO",$AD$58&lt;&gt;"--",$Z$55="FÍSICO-MATEMÁTICO",$AD$58&lt;&gt;""),"TEMAS SELECTOS DE FÍSICA I","--------------------------"))))</f>
        <v>--------------------------</v>
      </c>
      <c r="C48" s="185"/>
      <c r="D48" s="185"/>
      <c r="E48" s="185"/>
      <c r="F48" s="185"/>
      <c r="G48" s="185"/>
      <c r="H48" s="185"/>
      <c r="I48" s="185"/>
      <c r="J48" s="185"/>
      <c r="K48" s="185"/>
      <c r="L48" s="185"/>
      <c r="M48" s="186"/>
      <c r="N48" s="38"/>
      <c r="O48" s="37" t="s">
        <v>121</v>
      </c>
      <c r="P48" s="155" t="s">
        <v>121</v>
      </c>
      <c r="Q48" s="156"/>
      <c r="R48" s="2"/>
      <c r="S48" s="181" t="str">
        <f>IF(AND($Z$55="QUÍMICO-BIOLÓGICO",$AG$58&lt;&gt;"--",$Z$55="QUÍMICO-BIOLÓGICO",$AG$58&lt;&gt;""),"TEMAS SELECTOS DE BIOLOGÍA II",IF(AND($Z$55="HUMANIDADES Y CIENCIAS SOCIALES",$AG$58&lt;&gt;"--",$Z$55="HUMANIDADES Y CIENCIAS SOCIALES",$AG$58&lt;&gt;""),"ESTÉTICA",IF(AND($Z$55="ECONÓMICO-ADMINISTRATIVO",$AG$58&lt;&gt;"--",$Z$55="ECONÓMICO-ADMINISTRATIVO",$AG$58&lt;&gt;""),"ADMINISTRACIÓN II",IF(AND($Z$55="FÍSICO-MATEMÁTICO",$AG$58&lt;&gt;"--",$Z$55="FÍSICO-MATEMÁTICO",$AG$58&lt;&gt;""),"CÁLCULO INTEGRAL","--------------------------"))))</f>
        <v>--------------------------</v>
      </c>
      <c r="T48" s="182"/>
      <c r="U48" s="182"/>
      <c r="V48" s="182"/>
      <c r="W48" s="182"/>
      <c r="X48" s="182"/>
      <c r="Y48" s="182"/>
      <c r="Z48" s="182"/>
      <c r="AA48" s="182"/>
      <c r="AB48" s="182"/>
      <c r="AC48" s="182"/>
      <c r="AD48" s="183"/>
      <c r="AE48" s="38"/>
      <c r="AF48" s="37" t="s">
        <v>121</v>
      </c>
      <c r="AG48" s="155" t="s">
        <v>121</v>
      </c>
      <c r="AH48" s="156"/>
      <c r="AI48" s="1"/>
      <c r="AJ48" s="1"/>
      <c r="AK48" s="1"/>
      <c r="AL48" s="1"/>
      <c r="AM48" s="1"/>
      <c r="AN48" s="1"/>
      <c r="AO48" s="1"/>
      <c r="AP48" s="1"/>
      <c r="AQ48" s="1"/>
      <c r="AR48" s="1"/>
      <c r="AS48" s="1"/>
      <c r="AT48" s="1"/>
      <c r="AU48" s="1"/>
      <c r="AV48" s="1"/>
      <c r="AW48" s="1"/>
      <c r="AX48" s="1"/>
      <c r="AY48" s="1"/>
      <c r="AZ48" s="1"/>
    </row>
    <row r="49" spans="2:52">
      <c r="B49" s="181" t="str">
        <f>IF(AND($Z$55="QUÍMICO-BIOLÓGICO",$AD$58&lt;&gt;"--",$Z$55="QUÍMICO-BIOLÓGICO",$AD$58&lt;&gt;""),"CIENCIAS DE LA SALUD I",IF(AND($Z$55="HUMANIDADES Y CIENCIAS SOCIALES",$AD$58&lt;&gt;"--",$Z$55="HUMANIDADES Y CIENCIAS SOCIALES",$AD$58&lt;&gt;""),"PSICOLOGÍA I",IF(AND($Z$55="ECONÓMICO-ADMINISTRATIVO",$AD$58&lt;&gt;"--",$Z$55="ECONÓMICO-ADMINISTRATIVO",$AD$58&lt;&gt;""),"ECONOMÍA I",IF(AND($Z$55="FÍSICO-MATEMÁTICO",$AD$58&lt;&gt;"--",$Z$55="FÍSICO-MATEMÁTICO",$AD$58&lt;&gt;""),"PROBABILIDAD Y ESTADÍSTICA I","--------------------------"))))</f>
        <v>--------------------------</v>
      </c>
      <c r="C49" s="182"/>
      <c r="D49" s="182"/>
      <c r="E49" s="182"/>
      <c r="F49" s="182"/>
      <c r="G49" s="182"/>
      <c r="H49" s="182"/>
      <c r="I49" s="182"/>
      <c r="J49" s="182"/>
      <c r="K49" s="182"/>
      <c r="L49" s="182"/>
      <c r="M49" s="183"/>
      <c r="N49" s="38"/>
      <c r="O49" s="37" t="s">
        <v>121</v>
      </c>
      <c r="P49" s="155" t="s">
        <v>121</v>
      </c>
      <c r="Q49" s="156"/>
      <c r="R49" s="2"/>
      <c r="S49" s="181" t="str">
        <f>IF(AND($Z$55="QUÍMICO-BIOLÓGICO",$AG$58&lt;&gt;"--",$Z$55="QUÍMICO-BIOLÓGICO",$AG$58&lt;&gt;""),"TEMAS SELECTOS DE QUÍMICA II",IF(AND($Z$55="HUMANIDADES Y CIENCIAS SOCIALES",$AG$58&lt;&gt;"--",$Z$55="HUMANIDADES Y CIENCIAS SOCIALES",$AG$58&lt;&gt;""),"DERECHO II",IF(AND($Z$55="ECONÓMICO-ADMINISTRATIVO",$AG$58&lt;&gt;"--",$Z$55="ECONÓMICO-ADMINISTRATIVO",$AG$58&lt;&gt;""),"CONTABILIDAD II",IF(AND($Z$55="FÍSICO-MATEMÁTICO",$AG$58&lt;&gt;"--",$Z$55="FÍSICO-MATEMÁTICO",$AG$58&lt;&gt;""),"TEMAS SELECTOS DE FÍSICA II","--------------------------"))))</f>
        <v>--------------------------</v>
      </c>
      <c r="T49" s="182"/>
      <c r="U49" s="182"/>
      <c r="V49" s="182"/>
      <c r="W49" s="182"/>
      <c r="X49" s="182"/>
      <c r="Y49" s="182"/>
      <c r="Z49" s="182"/>
      <c r="AA49" s="182"/>
      <c r="AB49" s="182"/>
      <c r="AC49" s="182"/>
      <c r="AD49" s="183"/>
      <c r="AE49" s="38"/>
      <c r="AF49" s="37" t="s">
        <v>121</v>
      </c>
      <c r="AG49" s="155" t="s">
        <v>121</v>
      </c>
      <c r="AH49" s="156"/>
      <c r="AI49" s="1"/>
      <c r="AJ49" s="1"/>
      <c r="AK49" s="1"/>
      <c r="AL49" s="1"/>
      <c r="AM49" s="1"/>
      <c r="AN49" s="1"/>
      <c r="AO49" s="1"/>
      <c r="AP49" s="1"/>
      <c r="AQ49" s="1"/>
      <c r="AR49" s="1"/>
      <c r="AS49" s="1"/>
      <c r="AT49" s="1"/>
      <c r="AU49" s="1"/>
      <c r="AV49" s="1"/>
      <c r="AW49" s="1"/>
      <c r="AX49" s="1"/>
      <c r="AY49" s="1"/>
      <c r="AZ49" s="1"/>
    </row>
    <row r="50" spans="2:52">
      <c r="B50" s="181" t="str">
        <f>IF(AND($Z$55="QUÍMICO-BIOLÓGICO",$AD$58&lt;&gt;"--",$Z$55="QUÍMICO-BIOLÓGICO",$AD$58&lt;&gt;""),"PROBABILIDAD Y ESTADÍSTICA I",IF(AND($Z$55="HUMANIDADES Y CIENCIAS SOCIALES",$AD$58&lt;&gt;"--",$Z$55="HUMANIDADES Y CIENCIAS SOCIALES",$AD$58&lt;&gt;""),"CIENCIAS DE LA COMUNICACIÓN I",IF(AND($Z$55="ECONÓMICO-ADMINISTRATIVO",$AD$58&lt;&gt;"--",$Z$55="ECONÓMICO-ADMINISTRATIVO",$AD$58&lt;&gt;""),"MATEMÁTICAS FINANCIERAS I",IF(AND($Z$55="FÍSICO-MATEMÁTICO",$AD$58&lt;&gt;"--",$Z$55="FÍSICO-MATEMÁTICO",$AD$58&lt;&gt;""),"DIBUJO","--------------------------"))))</f>
        <v>--------------------------</v>
      </c>
      <c r="C50" s="182"/>
      <c r="D50" s="182"/>
      <c r="E50" s="182"/>
      <c r="F50" s="182"/>
      <c r="G50" s="182"/>
      <c r="H50" s="182"/>
      <c r="I50" s="182"/>
      <c r="J50" s="182"/>
      <c r="K50" s="182"/>
      <c r="L50" s="182"/>
      <c r="M50" s="183"/>
      <c r="N50" s="38"/>
      <c r="O50" s="37" t="s">
        <v>121</v>
      </c>
      <c r="P50" s="155" t="s">
        <v>121</v>
      </c>
      <c r="Q50" s="156"/>
      <c r="R50" s="2"/>
      <c r="S50" s="181" t="str">
        <f>IF(AND($Z$55="QUÍMICO-BIOLÓGICO",$AG$58&lt;&gt;"--",$Z$55="QUÍMICO-BIOLÓGICO",$AG$58&lt;&gt;""),"CIENCIAS DE LA SALUD II",IF(AND($Z$55="HUMANIDADES Y CIENCIAS SOCIALES",$AG$58&lt;&gt;"--",$Z$55="HUMANIDADES Y CIENCIAS SOCIALES",$AG$58&lt;&gt;""),"PSICOLOGÍA II",IF(AND($Z$55="ECONÓMICO-ADMINISTRATIVO",$AG$58&lt;&gt;"--",$Z$55="ECONÓMICO-ADMINISTRATIVO",$AG$58&lt;&gt;""),"ECONOMÍA II",IF(AND($Z$55="FÍSICO-MATEMÁTICO",$AG$58&lt;&gt;"--",$Z$55="FÍSICO-MATEMÁTICO",$AG$58&lt;&gt;""),"PROBABILIDAD Y ESTADÍSTICA II","--------------------------"))))</f>
        <v>--------------------------</v>
      </c>
      <c r="T50" s="182"/>
      <c r="U50" s="182"/>
      <c r="V50" s="182"/>
      <c r="W50" s="182"/>
      <c r="X50" s="182"/>
      <c r="Y50" s="182"/>
      <c r="Z50" s="182"/>
      <c r="AA50" s="182"/>
      <c r="AB50" s="182"/>
      <c r="AC50" s="182"/>
      <c r="AD50" s="183"/>
      <c r="AE50" s="38"/>
      <c r="AF50" s="37" t="s">
        <v>121</v>
      </c>
      <c r="AG50" s="155" t="s">
        <v>121</v>
      </c>
      <c r="AH50" s="156"/>
      <c r="AI50" s="1"/>
      <c r="AJ50" s="1"/>
      <c r="AK50" s="1"/>
      <c r="AL50" s="1"/>
      <c r="AM50" s="1"/>
      <c r="AN50" s="1"/>
      <c r="AO50" s="1"/>
      <c r="AP50" s="1"/>
      <c r="AQ50" s="1"/>
      <c r="AR50" s="1"/>
      <c r="AS50" s="1"/>
      <c r="AT50" s="1"/>
      <c r="AU50" s="1"/>
      <c r="AV50" s="1"/>
      <c r="AW50" s="1"/>
      <c r="AX50" s="1"/>
      <c r="AY50" s="1"/>
      <c r="AZ50" s="1"/>
    </row>
    <row r="51" spans="2:52">
      <c r="B51" s="152" t="s">
        <v>42</v>
      </c>
      <c r="C51" s="153"/>
      <c r="D51" s="153"/>
      <c r="E51" s="153"/>
      <c r="F51" s="153"/>
      <c r="G51" s="153"/>
      <c r="H51" s="153"/>
      <c r="I51" s="153"/>
      <c r="J51" s="153"/>
      <c r="K51" s="153"/>
      <c r="L51" s="153"/>
      <c r="M51" s="154"/>
      <c r="N51" s="38"/>
      <c r="O51" s="37" t="s">
        <v>121</v>
      </c>
      <c r="P51" s="155" t="s">
        <v>121</v>
      </c>
      <c r="Q51" s="156"/>
      <c r="R51" s="2"/>
      <c r="S51" s="181" t="str">
        <f>IF(AND($Z$55="QUÍMICO-BIOLÓGICO",$AG$58&lt;&gt;"--",$Z$55="QUÍMICO-BIOLÓGICO",$AG$58&lt;&gt;""),"PROBABILIDAD Y ESTADÍSTICA II",IF(AND($Z$55="HUMANIDADES Y CIENCIAS SOCIALES",$AG$58&lt;&gt;"--",$Z$55="HUMANIDADES Y CIENCIAS SOCIALES",$AG$58&lt;&gt;""),"CIENCIAS DE LA COMUNICACIÓN II",IF(AND($Z$55="ECONÓMICO-ADMINISTRATIVO",$AG$58&lt;&gt;"--",$Z$55="ECONÓMICO-ADMINISTRATIVO",$AG$58&lt;&gt;""),"MATEMÁTICAS FINANCIERAS II",IF(AND($Z$55="FÍSICO-MATEMÁTICO",$AG$58&lt;&gt;"--",$Z$55="FÍSICO-MATEMÁTICO",$AG$58&lt;&gt;""),"LÓGICA","--------------------------"))))</f>
        <v>--------------------------</v>
      </c>
      <c r="T51" s="182"/>
      <c r="U51" s="182"/>
      <c r="V51" s="182"/>
      <c r="W51" s="182"/>
      <c r="X51" s="182"/>
      <c r="Y51" s="182"/>
      <c r="Z51" s="182"/>
      <c r="AA51" s="182"/>
      <c r="AB51" s="182"/>
      <c r="AC51" s="182"/>
      <c r="AD51" s="183"/>
      <c r="AE51" s="38"/>
      <c r="AF51" s="37" t="s">
        <v>121</v>
      </c>
      <c r="AG51" s="155" t="s">
        <v>121</v>
      </c>
      <c r="AH51" s="156"/>
      <c r="AI51" s="1"/>
      <c r="AJ51" s="1"/>
      <c r="AK51" s="1"/>
      <c r="AL51" s="1"/>
      <c r="AM51" s="1"/>
      <c r="AN51" s="1"/>
      <c r="AO51" s="1"/>
      <c r="AP51" s="1"/>
      <c r="AQ51" s="1"/>
      <c r="AR51" s="1"/>
      <c r="AS51" s="1"/>
      <c r="AT51" s="1"/>
      <c r="AU51" s="1"/>
      <c r="AV51" s="1"/>
      <c r="AW51" s="1"/>
      <c r="AX51" s="1"/>
      <c r="AY51" s="1"/>
      <c r="AZ51" s="1"/>
    </row>
    <row r="52" spans="2:52">
      <c r="B52" s="169" t="s">
        <v>19</v>
      </c>
      <c r="C52" s="170"/>
      <c r="D52" s="170"/>
      <c r="E52" s="170"/>
      <c r="F52" s="170"/>
      <c r="G52" s="170"/>
      <c r="H52" s="170"/>
      <c r="I52" s="170"/>
      <c r="J52" s="170"/>
      <c r="K52" s="170"/>
      <c r="L52" s="170"/>
      <c r="M52" s="171"/>
      <c r="N52" s="38"/>
      <c r="O52" s="37" t="s">
        <v>121</v>
      </c>
      <c r="P52" s="155" t="s">
        <v>121</v>
      </c>
      <c r="Q52" s="156"/>
      <c r="R52" s="2"/>
      <c r="S52" s="152" t="s">
        <v>42</v>
      </c>
      <c r="T52" s="153"/>
      <c r="U52" s="153"/>
      <c r="V52" s="153"/>
      <c r="W52" s="153"/>
      <c r="X52" s="153"/>
      <c r="Y52" s="153"/>
      <c r="Z52" s="153"/>
      <c r="AA52" s="153"/>
      <c r="AB52" s="153"/>
      <c r="AC52" s="153"/>
      <c r="AD52" s="154"/>
      <c r="AE52" s="38"/>
      <c r="AF52" s="37" t="s">
        <v>121</v>
      </c>
      <c r="AG52" s="155" t="s">
        <v>121</v>
      </c>
      <c r="AH52" s="156"/>
      <c r="AI52" s="1"/>
      <c r="AJ52" s="1"/>
      <c r="AK52" s="1"/>
      <c r="AL52" s="1"/>
      <c r="AM52" s="1"/>
      <c r="AN52" s="1"/>
      <c r="AO52" s="1"/>
      <c r="AP52" s="1"/>
      <c r="AQ52" s="1"/>
      <c r="AR52" s="1"/>
      <c r="AS52" s="1"/>
      <c r="AT52" s="1"/>
      <c r="AU52" s="1"/>
      <c r="AV52" s="1"/>
      <c r="AW52" s="1"/>
      <c r="AX52" s="1"/>
      <c r="AY52" s="1"/>
      <c r="AZ52" s="1"/>
    </row>
    <row r="53" spans="2:52">
      <c r="N53" s="35"/>
      <c r="O53" s="35"/>
      <c r="P53" s="34"/>
      <c r="Q53" s="34"/>
      <c r="R53" s="2"/>
      <c r="S53" s="169" t="s">
        <v>19</v>
      </c>
      <c r="T53" s="170"/>
      <c r="U53" s="170"/>
      <c r="V53" s="170"/>
      <c r="W53" s="170"/>
      <c r="X53" s="170"/>
      <c r="Y53" s="170"/>
      <c r="Z53" s="170"/>
      <c r="AA53" s="170"/>
      <c r="AB53" s="170"/>
      <c r="AC53" s="170"/>
      <c r="AD53" s="171"/>
      <c r="AE53" s="38"/>
      <c r="AF53" s="37" t="s">
        <v>121</v>
      </c>
      <c r="AG53" s="155" t="s">
        <v>121</v>
      </c>
      <c r="AH53" s="156"/>
      <c r="AI53" s="1"/>
      <c r="AJ53" s="1"/>
      <c r="AK53" s="1"/>
      <c r="AL53" s="1"/>
      <c r="AM53" s="1"/>
      <c r="AN53" s="1"/>
      <c r="AO53" s="1"/>
      <c r="AP53" s="1"/>
      <c r="AQ53" s="1"/>
      <c r="AR53" s="1"/>
      <c r="AS53" s="1"/>
      <c r="AT53" s="1"/>
      <c r="AU53" s="1"/>
      <c r="AV53" s="1"/>
      <c r="AW53" s="1"/>
      <c r="AX53" s="1"/>
      <c r="AY53" s="1"/>
      <c r="AZ53" s="1"/>
    </row>
    <row r="54" spans="2:52" ht="8.1" customHeight="1">
      <c r="B54" s="2"/>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row>
    <row r="55" spans="2:52" ht="12" customHeight="1">
      <c r="B55" s="189" t="s">
        <v>43</v>
      </c>
      <c r="C55" s="189"/>
      <c r="D55" s="189"/>
      <c r="E55" s="190" t="s">
        <v>4</v>
      </c>
      <c r="F55" s="191"/>
      <c r="G55" s="191"/>
      <c r="H55" s="191"/>
      <c r="I55" s="191"/>
      <c r="J55" s="192"/>
      <c r="K55" s="190" t="s">
        <v>5</v>
      </c>
      <c r="L55" s="191"/>
      <c r="M55" s="191"/>
      <c r="N55" s="191"/>
      <c r="O55" s="191"/>
      <c r="P55" s="192"/>
      <c r="Q55" s="189" t="s">
        <v>6</v>
      </c>
      <c r="R55" s="189"/>
      <c r="S55" s="189"/>
      <c r="T55" s="1"/>
      <c r="U55" s="169" t="s">
        <v>48</v>
      </c>
      <c r="V55" s="170"/>
      <c r="W55" s="170"/>
      <c r="X55" s="170"/>
      <c r="Y55" s="170"/>
      <c r="Z55" s="199" t="s">
        <v>150</v>
      </c>
      <c r="AA55" s="199"/>
      <c r="AB55" s="199"/>
      <c r="AC55" s="199"/>
      <c r="AD55" s="199"/>
      <c r="AE55" s="199"/>
      <c r="AF55" s="199"/>
      <c r="AG55" s="199"/>
      <c r="AH55" s="200"/>
      <c r="AI55" s="1"/>
      <c r="AJ55" s="1"/>
      <c r="AK55" s="1"/>
      <c r="AL55" s="1"/>
      <c r="AM55" s="1"/>
      <c r="AN55" s="1"/>
      <c r="AO55" s="1"/>
      <c r="AP55" s="1"/>
      <c r="AQ55" s="1"/>
      <c r="AR55" s="1"/>
      <c r="AS55" s="1"/>
      <c r="AT55" s="1"/>
      <c r="AU55" s="1"/>
      <c r="AV55" s="1"/>
      <c r="AW55" s="1"/>
      <c r="AX55" s="1"/>
      <c r="AY55" s="1"/>
      <c r="AZ55" s="1"/>
    </row>
    <row r="56" spans="2:52" ht="12" customHeight="1">
      <c r="B56" s="189"/>
      <c r="C56" s="189"/>
      <c r="D56" s="189"/>
      <c r="E56" s="193"/>
      <c r="F56" s="194"/>
      <c r="G56" s="194"/>
      <c r="H56" s="194"/>
      <c r="I56" s="194"/>
      <c r="J56" s="195"/>
      <c r="K56" s="193"/>
      <c r="L56" s="194"/>
      <c r="M56" s="194"/>
      <c r="N56" s="194"/>
      <c r="O56" s="194"/>
      <c r="P56" s="195"/>
      <c r="Q56" s="189"/>
      <c r="R56" s="189"/>
      <c r="S56" s="189"/>
      <c r="T56" s="1"/>
      <c r="U56" s="201" t="s">
        <v>149</v>
      </c>
      <c r="V56" s="202"/>
      <c r="W56" s="202"/>
      <c r="X56" s="202"/>
      <c r="Y56" s="205" t="s">
        <v>2623</v>
      </c>
      <c r="Z56" s="205"/>
      <c r="AA56" s="205"/>
      <c r="AB56" s="205"/>
      <c r="AC56" s="205"/>
      <c r="AD56" s="205"/>
      <c r="AE56" s="205"/>
      <c r="AF56" s="205"/>
      <c r="AG56" s="205"/>
      <c r="AH56" s="206"/>
      <c r="AI56" s="1"/>
      <c r="AJ56" s="1"/>
      <c r="AK56" s="1"/>
      <c r="AL56" s="1"/>
      <c r="AM56" s="1"/>
      <c r="AN56" s="1"/>
      <c r="AO56" s="1"/>
      <c r="AP56" s="1"/>
      <c r="AQ56" s="1"/>
      <c r="AR56" s="1"/>
      <c r="AS56" s="1"/>
      <c r="AT56" s="1"/>
      <c r="AU56" s="1"/>
      <c r="AV56" s="1"/>
      <c r="AW56" s="1"/>
      <c r="AX56" s="1"/>
      <c r="AY56" s="1"/>
      <c r="AZ56" s="1"/>
    </row>
    <row r="57" spans="2:52" ht="12" customHeight="1">
      <c r="B57" s="189"/>
      <c r="C57" s="189"/>
      <c r="D57" s="189"/>
      <c r="E57" s="196"/>
      <c r="F57" s="197"/>
      <c r="G57" s="197"/>
      <c r="H57" s="197"/>
      <c r="I57" s="197"/>
      <c r="J57" s="198"/>
      <c r="K57" s="196"/>
      <c r="L57" s="197"/>
      <c r="M57" s="197"/>
      <c r="N57" s="197"/>
      <c r="O57" s="197"/>
      <c r="P57" s="198"/>
      <c r="Q57" s="189"/>
      <c r="R57" s="189"/>
      <c r="S57" s="189"/>
      <c r="T57" s="1"/>
      <c r="U57" s="203"/>
      <c r="V57" s="204"/>
      <c r="W57" s="204"/>
      <c r="X57" s="204"/>
      <c r="Y57" s="207" t="s">
        <v>2623</v>
      </c>
      <c r="Z57" s="207"/>
      <c r="AA57" s="207"/>
      <c r="AB57" s="207"/>
      <c r="AC57" s="207"/>
      <c r="AD57" s="207"/>
      <c r="AE57" s="207"/>
      <c r="AF57" s="207"/>
      <c r="AG57" s="207"/>
      <c r="AH57" s="208"/>
      <c r="AI57" s="1"/>
      <c r="AJ57" s="1"/>
      <c r="AK57" s="1"/>
      <c r="AL57" s="1"/>
      <c r="AM57" s="1"/>
      <c r="AN57" s="1"/>
      <c r="AO57" s="1"/>
      <c r="AP57" s="1"/>
      <c r="AQ57" s="1"/>
      <c r="AR57" s="1"/>
      <c r="AS57" s="1"/>
      <c r="AT57" s="1"/>
      <c r="AU57" s="1"/>
      <c r="AV57" s="1"/>
      <c r="AW57" s="1"/>
      <c r="AX57" s="1"/>
      <c r="AY57" s="1"/>
      <c r="AZ57" s="1"/>
    </row>
    <row r="58" spans="2:52" s="14" customFormat="1" ht="10.5" customHeight="1">
      <c r="B58" s="189"/>
      <c r="C58" s="189"/>
      <c r="D58" s="189"/>
      <c r="E58" s="188" t="s">
        <v>1</v>
      </c>
      <c r="F58" s="188"/>
      <c r="G58" s="188" t="s">
        <v>2</v>
      </c>
      <c r="H58" s="188"/>
      <c r="I58" s="188" t="s">
        <v>3</v>
      </c>
      <c r="J58" s="188"/>
      <c r="K58" s="188" t="s">
        <v>1</v>
      </c>
      <c r="L58" s="188"/>
      <c r="M58" s="188" t="s">
        <v>2</v>
      </c>
      <c r="N58" s="188"/>
      <c r="O58" s="188" t="s">
        <v>3</v>
      </c>
      <c r="P58" s="188"/>
      <c r="Q58" s="189"/>
      <c r="R58" s="189"/>
      <c r="S58" s="189"/>
      <c r="T58" s="13"/>
      <c r="U58" s="55"/>
      <c r="V58" s="187" t="s">
        <v>112</v>
      </c>
      <c r="W58" s="187"/>
      <c r="X58" s="58" t="str">
        <f xml:space="preserve"> IF($Y$56="ASIGNATURA EXENTA","X",IF($Y$56="ADMINISTRACIÓN","01",IF($Y$56="ASISTENCIA INFANTIL","02",IF($Y$56="COMUNICACIÓN","04",IF($Y$56="CONTABILIDAD","05",IF($Y$56="DESARROLLO COMUNITARIO","06",IF($Y$56="DIBUJO ARQUITECTÓNICO Y DE CONSTRUCCIÓN","07",IF($Y$56="DISEÑO GRÁFICO","08",IF($Y$56="ELECTRÓNICA","10",IF($Y$56="HIGIENE Y SALUD COMUNITARIA","11",IF($Y$56="INTERPRETACIÓN Y TRADUCCIÓN DEL IDIOMA INGLÉS","13",IF($Y$56="INTERVENCIÓN EN LA EDUCACIÓN OBLIGATORIA","14",IF($Y$56="LABORATORISTA CLÍNICO","15",IF($Y$56="LABORATORISTA QUÍMICO","16",IF($Y$56="MECÁNICA DENTAL","17",IF($Y$56="PROMOCIÓN SOCIAL","22",IF($Y$56="TECNOLOGÍAS DE LA INFORMACIÓN Y LA COMUNICACIÓN","24",IF($Y$56="TRAMITACIÓN ADUANAL","25",IF($Y$56="TURISMO","26","--")))))))))))))))))))</f>
        <v>--</v>
      </c>
      <c r="Y58" s="187" t="s">
        <v>153</v>
      </c>
      <c r="Z58" s="187"/>
      <c r="AA58" s="56" t="s">
        <v>119</v>
      </c>
      <c r="AB58" s="187" t="s">
        <v>152</v>
      </c>
      <c r="AC58" s="187"/>
      <c r="AD58" s="56" t="s">
        <v>119</v>
      </c>
      <c r="AE58" s="187" t="s">
        <v>151</v>
      </c>
      <c r="AF58" s="187"/>
      <c r="AG58" s="56" t="s">
        <v>119</v>
      </c>
      <c r="AH58" s="57" t="s">
        <v>111</v>
      </c>
      <c r="AI58" s="13"/>
      <c r="AJ58" s="13"/>
      <c r="AK58" s="13"/>
      <c r="AL58" s="13"/>
      <c r="AM58" s="13"/>
      <c r="AN58" s="13"/>
      <c r="AO58" s="13"/>
      <c r="AP58" s="13"/>
      <c r="AQ58" s="13"/>
      <c r="AR58" s="13"/>
      <c r="AS58" s="13"/>
      <c r="AT58" s="13"/>
      <c r="AU58" s="13"/>
      <c r="AV58" s="13"/>
      <c r="AW58" s="13"/>
      <c r="AX58" s="13"/>
      <c r="AY58" s="13"/>
      <c r="AZ58" s="13"/>
    </row>
    <row r="59" spans="2:52" ht="15" customHeight="1">
      <c r="B59" s="221">
        <f>(COUNTIF(O23:O30,"&lt;&gt;-")+COUNTIF(AF23:AF30,"&lt;&gt;-")+COUNTIF(O34:O41,"&lt;&gt;-")+COUNTIF(AF34:AF41,"&lt;&gt;-")+COUNTIF(O45:O52,"&lt;&gt;-")+COUNTIF(AF45:AF53,"&lt;&gt;-")-COUNTBLANK(O23:O30)-COUNTBLANK(AF23:AF30)-COUNTBLANK(O34:O41)-COUNTBLANK(AF34:AF41)-COUNTBLANK(O45:O52)-COUNTBLANK(AF45:AF53))</f>
        <v>0</v>
      </c>
      <c r="C59" s="222"/>
      <c r="D59" s="223"/>
      <c r="E59" s="210"/>
      <c r="F59" s="210"/>
      <c r="G59" s="210"/>
      <c r="H59" s="210"/>
      <c r="I59" s="209"/>
      <c r="J59" s="210"/>
      <c r="K59" s="210"/>
      <c r="L59" s="210"/>
      <c r="M59" s="210"/>
      <c r="N59" s="210"/>
      <c r="O59" s="209"/>
      <c r="P59" s="210"/>
      <c r="Q59" s="211" t="str">
        <f>IFERROR((IF(AVERAGE(O23:O29,AF23:AF29,O34:O40,AF34:AF40,O45:O51,AF45:AF52)&gt;=6,ROUNDDOWN(AVERAGE(O23:O29,AF23:AF29,O34:O40,AF34:AF40,O45:O51,AF45:AF52),1),ROUNDDOWN(AVERAGE(O23:O29,AF23:AF29,O34:O40,AF34:AF40,O45:O51,AF45:AF52),1))),"")</f>
        <v/>
      </c>
      <c r="R59" s="212"/>
      <c r="S59" s="212"/>
      <c r="T59" s="1"/>
      <c r="U59" s="169" t="s">
        <v>49</v>
      </c>
      <c r="V59" s="170"/>
      <c r="W59" s="170"/>
      <c r="X59" s="170"/>
      <c r="Y59" s="170"/>
      <c r="Z59" s="213" t="s">
        <v>118</v>
      </c>
      <c r="AA59" s="213"/>
      <c r="AB59" s="213"/>
      <c r="AC59" s="213"/>
      <c r="AD59" s="213"/>
      <c r="AE59" s="213"/>
      <c r="AF59" s="213"/>
      <c r="AG59" s="213"/>
      <c r="AH59" s="214"/>
      <c r="AI59" s="1"/>
      <c r="AJ59" s="1"/>
      <c r="AK59" s="1"/>
      <c r="AL59" s="1"/>
      <c r="AM59" s="1"/>
      <c r="AN59" s="1"/>
      <c r="AO59" s="1"/>
      <c r="AP59" s="1"/>
      <c r="AQ59" s="1"/>
      <c r="AR59" s="1"/>
      <c r="AS59" s="1"/>
      <c r="AT59" s="1"/>
      <c r="AU59" s="1"/>
      <c r="AV59" s="1"/>
      <c r="AW59" s="1"/>
      <c r="AX59" s="1"/>
      <c r="AY59" s="1"/>
      <c r="AZ59" s="1"/>
    </row>
    <row r="60" spans="2:52" ht="6" customHeight="1">
      <c r="B60" s="17"/>
      <c r="C60" s="17"/>
      <c r="D60" s="17"/>
      <c r="E60" s="17"/>
      <c r="F60" s="17"/>
      <c r="G60" s="17"/>
      <c r="H60" s="17"/>
      <c r="I60" s="17"/>
      <c r="J60" s="17"/>
      <c r="K60" s="17"/>
      <c r="L60" s="17"/>
      <c r="M60" s="17"/>
      <c r="N60" s="17"/>
      <c r="O60" s="17"/>
      <c r="P60" s="17"/>
      <c r="Q60" s="18"/>
      <c r="R60" s="18"/>
      <c r="S60" s="18"/>
      <c r="T60" s="1"/>
      <c r="U60" s="50"/>
      <c r="V60" s="50"/>
      <c r="W60" s="50"/>
      <c r="X60" s="50"/>
      <c r="Y60" s="16"/>
      <c r="Z60" s="16"/>
      <c r="AA60" s="16"/>
      <c r="AB60" s="16"/>
      <c r="AC60" s="16"/>
      <c r="AD60" s="16"/>
      <c r="AE60" s="16"/>
      <c r="AF60" s="16"/>
      <c r="AG60" s="16"/>
      <c r="AH60" s="16"/>
      <c r="AI60" s="1"/>
      <c r="AJ60" s="1"/>
      <c r="AK60" s="1"/>
      <c r="AL60" s="1"/>
      <c r="AM60" s="1"/>
      <c r="AN60" s="1"/>
      <c r="AO60" s="1"/>
      <c r="AP60" s="1"/>
      <c r="AQ60" s="1"/>
      <c r="AR60" s="1"/>
      <c r="AS60" s="1"/>
      <c r="AT60" s="1"/>
      <c r="AU60" s="1"/>
      <c r="AV60" s="1"/>
      <c r="AW60" s="1"/>
      <c r="AX60" s="1"/>
      <c r="AY60" s="1"/>
      <c r="AZ60" s="1"/>
    </row>
    <row r="61" spans="2:52" ht="6" customHeight="1">
      <c r="B61" s="19"/>
      <c r="C61" s="19"/>
      <c r="D61" s="19"/>
      <c r="E61" s="19"/>
      <c r="F61" s="19"/>
      <c r="G61" s="19"/>
      <c r="H61" s="19"/>
      <c r="I61" s="19"/>
      <c r="J61" s="19"/>
      <c r="K61" s="19"/>
      <c r="L61" s="19"/>
      <c r="M61" s="19"/>
      <c r="N61" s="13"/>
      <c r="O61" s="13"/>
      <c r="P61" s="13"/>
      <c r="Q61" s="13"/>
      <c r="R61" s="13"/>
      <c r="S61" s="13"/>
      <c r="T61" s="13"/>
      <c r="U61" s="13"/>
      <c r="V61" s="13"/>
      <c r="W61" s="13"/>
      <c r="X61" s="13"/>
      <c r="Y61" s="13"/>
      <c r="Z61" s="13"/>
      <c r="AA61" s="13"/>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2:52" ht="11.45" customHeight="1">
      <c r="B62" s="13" t="s">
        <v>63</v>
      </c>
      <c r="C62" s="13"/>
      <c r="E62" s="13"/>
      <c r="F62" s="13"/>
      <c r="G62" s="13"/>
      <c r="H62" s="13"/>
      <c r="I62" s="13"/>
      <c r="J62" s="13"/>
      <c r="K62" s="13"/>
      <c r="L62" s="13"/>
      <c r="M62" s="13"/>
      <c r="N62" s="13"/>
      <c r="O62" s="13"/>
      <c r="P62" s="13"/>
      <c r="Q62" s="13"/>
      <c r="R62" s="13"/>
      <c r="S62" s="13"/>
      <c r="T62" s="21"/>
      <c r="U62" s="21"/>
      <c r="V62" s="39"/>
      <c r="W62" s="49"/>
      <c r="X62" s="215" t="str">
        <f>IFERROR(VLOOKUP($AC$11,'CCT Y MPIOS'!$A$2:$D$1081,4,FALSE),"")</f>
        <v/>
      </c>
      <c r="Y62" s="215"/>
      <c r="Z62" s="215"/>
      <c r="AA62" s="215"/>
      <c r="AB62" s="215"/>
      <c r="AC62" s="215"/>
      <c r="AD62" s="215"/>
      <c r="AE62" s="215"/>
      <c r="AF62" s="13" t="s">
        <v>64</v>
      </c>
      <c r="AG62" s="13"/>
      <c r="AH62" s="13"/>
      <c r="AI62" s="1"/>
      <c r="AJ62" s="1"/>
      <c r="AK62" s="1"/>
      <c r="AL62" s="1"/>
      <c r="AM62" s="1"/>
      <c r="AN62" s="1"/>
      <c r="AO62" s="1"/>
      <c r="AP62" s="1"/>
      <c r="AQ62" s="1"/>
      <c r="AR62" s="1"/>
      <c r="AS62" s="1"/>
      <c r="AT62" s="1"/>
      <c r="AU62" s="1"/>
      <c r="AV62" s="1"/>
      <c r="AW62" s="1"/>
      <c r="AX62" s="1"/>
      <c r="AY62" s="1"/>
      <c r="AZ62" s="1"/>
    </row>
    <row r="63" spans="2:52" ht="11.45" customHeight="1">
      <c r="B63" s="13" t="s">
        <v>8</v>
      </c>
      <c r="C63" s="215" t="str">
        <f>IFERROR(VLOOKUP($AC$11,'CCT Y MPIOS'!$A$2:$D$1081,3,FALSE),"")</f>
        <v/>
      </c>
      <c r="D63" s="215"/>
      <c r="E63" s="215"/>
      <c r="F63" s="215"/>
      <c r="G63" s="215"/>
      <c r="H63" s="215"/>
      <c r="I63" s="215"/>
      <c r="J63" s="13" t="s">
        <v>120</v>
      </c>
      <c r="K63" s="13"/>
      <c r="L63" s="13"/>
      <c r="M63" s="13"/>
      <c r="N63" s="216"/>
      <c r="O63" s="216"/>
      <c r="P63" s="216"/>
      <c r="Q63" s="216"/>
      <c r="R63" s="216"/>
      <c r="S63" s="216"/>
      <c r="T63" s="217" t="s">
        <v>7</v>
      </c>
      <c r="U63" s="217"/>
      <c r="V63" s="217"/>
      <c r="W63" s="217"/>
      <c r="X63" s="217"/>
      <c r="Y63" s="218"/>
      <c r="Z63" s="218"/>
      <c r="AA63" s="218"/>
      <c r="AB63" s="218"/>
      <c r="AC63" s="218"/>
      <c r="AD63" s="13" t="s">
        <v>54</v>
      </c>
      <c r="AF63" s="20"/>
      <c r="AG63" s="219"/>
      <c r="AH63" s="220"/>
      <c r="AI63" s="1"/>
      <c r="AJ63" s="1"/>
      <c r="AK63" s="1"/>
      <c r="AL63" s="1"/>
      <c r="AM63" s="1"/>
      <c r="AN63" s="1"/>
      <c r="AO63" s="1"/>
      <c r="AP63" s="1"/>
      <c r="AQ63" s="1"/>
      <c r="AR63" s="1"/>
      <c r="AS63" s="1"/>
      <c r="AT63" s="1"/>
      <c r="AU63" s="1"/>
      <c r="AV63" s="1"/>
      <c r="AW63" s="1"/>
      <c r="AX63" s="1"/>
      <c r="AY63" s="1"/>
      <c r="AZ63" s="1"/>
    </row>
    <row r="64" spans="2:52" ht="7.5" customHeight="1">
      <c r="B64" s="2"/>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row>
    <row r="65" spans="2:52" ht="12" customHeight="1">
      <c r="B65" s="80" t="s">
        <v>2674</v>
      </c>
      <c r="C65" s="81"/>
      <c r="D65" s="81"/>
      <c r="E65" s="81"/>
      <c r="F65" s="81"/>
      <c r="G65" s="81"/>
      <c r="H65" s="81"/>
      <c r="I65" s="81"/>
      <c r="J65" s="81"/>
      <c r="K65" s="82"/>
      <c r="L65" s="82"/>
      <c r="M65" s="82"/>
      <c r="N65" s="82"/>
      <c r="O65" s="82"/>
      <c r="P65" s="82"/>
      <c r="Q65" s="83"/>
      <c r="R65" s="1"/>
      <c r="S65" s="80" t="s">
        <v>2675</v>
      </c>
      <c r="T65" s="81"/>
      <c r="U65" s="81"/>
      <c r="V65" s="81"/>
      <c r="W65" s="81"/>
      <c r="X65" s="81"/>
      <c r="Y65" s="81"/>
      <c r="Z65" s="81"/>
      <c r="AA65" s="81"/>
      <c r="AB65" s="81"/>
      <c r="AC65" s="81"/>
      <c r="AD65" s="81"/>
      <c r="AE65" s="81"/>
      <c r="AF65" s="81"/>
      <c r="AG65" s="81"/>
      <c r="AH65" s="84"/>
      <c r="AI65" s="1"/>
      <c r="AJ65" s="1"/>
      <c r="AK65" s="1"/>
      <c r="AL65" s="1"/>
      <c r="AM65" s="1"/>
      <c r="AN65" s="1"/>
      <c r="AO65" s="1"/>
      <c r="AP65" s="1"/>
      <c r="AQ65" s="1"/>
      <c r="AR65" s="1"/>
      <c r="AS65" s="1"/>
      <c r="AT65" s="1"/>
      <c r="AU65" s="1"/>
      <c r="AV65" s="1"/>
      <c r="AW65" s="1"/>
      <c r="AX65" s="1"/>
      <c r="AY65" s="1"/>
      <c r="AZ65" s="1"/>
    </row>
    <row r="66" spans="2:52" ht="12.75" customHeight="1">
      <c r="B66" s="85" t="s">
        <v>2676</v>
      </c>
      <c r="C66" s="86"/>
      <c r="D66" s="86"/>
      <c r="E66" s="86"/>
      <c r="F66" s="86"/>
      <c r="G66" s="86"/>
      <c r="H66" s="86"/>
      <c r="I66" s="86"/>
      <c r="J66" s="87"/>
      <c r="K66" s="88" t="s">
        <v>2677</v>
      </c>
      <c r="L66" s="88"/>
      <c r="M66" s="88"/>
      <c r="N66" s="88"/>
      <c r="O66" s="88"/>
      <c r="P66" s="88"/>
      <c r="Q66" s="89"/>
      <c r="R66" s="74"/>
      <c r="S66" s="94" t="s">
        <v>2678</v>
      </c>
      <c r="T66" s="95"/>
      <c r="U66" s="95"/>
      <c r="V66" s="95"/>
      <c r="W66" s="95"/>
      <c r="X66" s="95"/>
      <c r="Y66" s="95"/>
      <c r="Z66" s="96"/>
      <c r="AA66" s="85" t="s">
        <v>2679</v>
      </c>
      <c r="AB66" s="86"/>
      <c r="AC66" s="86"/>
      <c r="AD66" s="86"/>
      <c r="AE66" s="86"/>
      <c r="AF66" s="86"/>
      <c r="AG66" s="86"/>
      <c r="AH66" s="87"/>
      <c r="AI66" s="1"/>
      <c r="AJ66" s="1"/>
      <c r="AK66" s="1"/>
      <c r="AL66" s="1"/>
      <c r="AM66" s="1"/>
      <c r="AN66" s="1"/>
      <c r="AO66" s="1"/>
      <c r="AP66" s="1"/>
      <c r="AQ66" s="1"/>
      <c r="AR66" s="1"/>
      <c r="AS66" s="1"/>
      <c r="AT66" s="1"/>
      <c r="AU66" s="1"/>
      <c r="AV66" s="1"/>
      <c r="AW66" s="1"/>
      <c r="AX66" s="1"/>
      <c r="AY66" s="1"/>
      <c r="AZ66" s="1"/>
    </row>
    <row r="67" spans="2:52" ht="17.100000000000001" customHeight="1">
      <c r="B67" s="103"/>
      <c r="C67" s="104"/>
      <c r="D67" s="104"/>
      <c r="E67" s="104"/>
      <c r="F67" s="104"/>
      <c r="G67" s="104"/>
      <c r="H67" s="104"/>
      <c r="I67" s="104"/>
      <c r="J67" s="105"/>
      <c r="K67" s="90"/>
      <c r="L67" s="90"/>
      <c r="M67" s="90"/>
      <c r="N67" s="90"/>
      <c r="O67" s="90"/>
      <c r="P67" s="90"/>
      <c r="Q67" s="91"/>
      <c r="R67" s="69"/>
      <c r="S67" s="97"/>
      <c r="T67" s="98"/>
      <c r="U67" s="98"/>
      <c r="V67" s="98"/>
      <c r="W67" s="98"/>
      <c r="X67" s="98"/>
      <c r="Y67" s="98"/>
      <c r="Z67" s="99"/>
      <c r="AA67" s="103"/>
      <c r="AB67" s="104"/>
      <c r="AC67" s="104"/>
      <c r="AD67" s="104"/>
      <c r="AE67" s="104"/>
      <c r="AF67" s="104"/>
      <c r="AG67" s="104"/>
      <c r="AH67" s="105"/>
      <c r="AI67" s="1"/>
      <c r="AJ67" s="1"/>
      <c r="AK67" s="1"/>
      <c r="AL67" s="1"/>
      <c r="AM67" s="1"/>
      <c r="AN67" s="1"/>
      <c r="AO67" s="1"/>
      <c r="AP67" s="1"/>
      <c r="AQ67" s="1"/>
      <c r="AR67" s="1"/>
      <c r="AS67" s="1"/>
      <c r="AT67" s="1"/>
      <c r="AU67" s="1"/>
      <c r="AV67" s="1"/>
      <c r="AW67" s="1"/>
      <c r="AX67" s="1"/>
      <c r="AY67" s="1"/>
      <c r="AZ67" s="1"/>
    </row>
    <row r="68" spans="2:52" ht="17.100000000000001" customHeight="1">
      <c r="B68" s="103"/>
      <c r="C68" s="104"/>
      <c r="D68" s="104"/>
      <c r="E68" s="104"/>
      <c r="F68" s="104"/>
      <c r="G68" s="104"/>
      <c r="H68" s="104"/>
      <c r="I68" s="104"/>
      <c r="J68" s="105"/>
      <c r="K68" s="90"/>
      <c r="L68" s="90"/>
      <c r="M68" s="90"/>
      <c r="N68" s="90"/>
      <c r="O68" s="90"/>
      <c r="P68" s="90"/>
      <c r="Q68" s="91"/>
      <c r="R68" s="75"/>
      <c r="S68" s="97"/>
      <c r="T68" s="98"/>
      <c r="U68" s="98"/>
      <c r="V68" s="98"/>
      <c r="W68" s="98"/>
      <c r="X68" s="98"/>
      <c r="Y68" s="98"/>
      <c r="Z68" s="99"/>
      <c r="AA68" s="103"/>
      <c r="AB68" s="104"/>
      <c r="AC68" s="104"/>
      <c r="AD68" s="104"/>
      <c r="AE68" s="104"/>
      <c r="AF68" s="104"/>
      <c r="AG68" s="104"/>
      <c r="AH68" s="105"/>
      <c r="AI68" s="1"/>
      <c r="AJ68" s="1"/>
      <c r="AK68" s="1"/>
      <c r="AL68" s="1"/>
      <c r="AM68" s="1"/>
      <c r="AN68" s="1"/>
      <c r="AO68" s="1"/>
      <c r="AP68" s="1"/>
      <c r="AQ68" s="1"/>
      <c r="AR68" s="1"/>
      <c r="AS68" s="1"/>
      <c r="AT68" s="1"/>
      <c r="AU68" s="1"/>
      <c r="AV68" s="1"/>
      <c r="AW68" s="1"/>
      <c r="AX68" s="1"/>
      <c r="AY68" s="1"/>
      <c r="AZ68" s="1"/>
    </row>
    <row r="69" spans="2:52" ht="17.100000000000001" customHeight="1">
      <c r="B69" s="106"/>
      <c r="C69" s="107"/>
      <c r="D69" s="107"/>
      <c r="E69" s="107"/>
      <c r="F69" s="107"/>
      <c r="G69" s="107"/>
      <c r="H69" s="107"/>
      <c r="I69" s="107"/>
      <c r="J69" s="108"/>
      <c r="K69" s="92"/>
      <c r="L69" s="92"/>
      <c r="M69" s="92"/>
      <c r="N69" s="92"/>
      <c r="O69" s="92"/>
      <c r="P69" s="92"/>
      <c r="Q69" s="93"/>
      <c r="R69" s="69"/>
      <c r="S69" s="100"/>
      <c r="T69" s="101"/>
      <c r="U69" s="101"/>
      <c r="V69" s="101"/>
      <c r="W69" s="101"/>
      <c r="X69" s="101"/>
      <c r="Y69" s="101"/>
      <c r="Z69" s="102"/>
      <c r="AA69" s="106"/>
      <c r="AB69" s="107"/>
      <c r="AC69" s="107"/>
      <c r="AD69" s="107"/>
      <c r="AE69" s="107"/>
      <c r="AF69" s="107"/>
      <c r="AG69" s="107"/>
      <c r="AH69" s="108"/>
      <c r="AI69" s="1"/>
      <c r="AJ69" s="1"/>
      <c r="AK69" s="1"/>
      <c r="AL69" s="1"/>
      <c r="AM69" s="1"/>
      <c r="AN69" s="1"/>
      <c r="AO69" s="1"/>
      <c r="AP69" s="1"/>
      <c r="AQ69" s="1"/>
      <c r="AR69" s="1"/>
      <c r="AS69" s="1"/>
      <c r="AT69" s="1"/>
      <c r="AU69" s="1"/>
      <c r="AV69" s="1"/>
      <c r="AW69" s="1"/>
      <c r="AX69" s="1"/>
      <c r="AY69" s="1"/>
      <c r="AZ69" s="1"/>
    </row>
    <row r="70" spans="2:52">
      <c r="B70" s="109" t="s">
        <v>2682</v>
      </c>
      <c r="C70" s="109"/>
      <c r="D70" s="109"/>
      <c r="E70" s="109"/>
      <c r="F70" s="109"/>
      <c r="G70" s="109"/>
      <c r="H70" s="109"/>
      <c r="I70" s="109"/>
      <c r="J70" s="109"/>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
      <c r="AJ70" s="1"/>
      <c r="AK70" s="1"/>
      <c r="AL70" s="1"/>
      <c r="AM70" s="1"/>
      <c r="AN70" s="1"/>
      <c r="AO70" s="1"/>
      <c r="AP70" s="1"/>
      <c r="AQ70" s="1"/>
      <c r="AR70" s="1"/>
      <c r="AS70" s="1"/>
      <c r="AT70" s="1"/>
      <c r="AU70" s="1"/>
      <c r="AV70" s="1"/>
      <c r="AW70" s="1"/>
      <c r="AX70" s="1"/>
      <c r="AY70" s="1"/>
      <c r="AZ70" s="1"/>
    </row>
    <row r="71" spans="2:52" s="23" customFormat="1" ht="7.5" customHeight="1">
      <c r="B71" s="110" t="s">
        <v>2680</v>
      </c>
      <c r="C71" s="110"/>
      <c r="D71" s="110"/>
      <c r="E71" s="2"/>
      <c r="F71" s="2"/>
      <c r="G71" s="2"/>
      <c r="H71" s="2"/>
      <c r="I71" s="2"/>
      <c r="J71" s="2"/>
      <c r="K71" s="2"/>
      <c r="L71" s="2"/>
      <c r="M71" s="110"/>
      <c r="N71" s="110"/>
      <c r="O71" s="110"/>
      <c r="P71" s="110"/>
      <c r="Q71" s="110"/>
      <c r="R71" s="110"/>
      <c r="S71" s="110"/>
      <c r="T71" s="110"/>
      <c r="U71" s="110"/>
      <c r="V71" s="110"/>
      <c r="W71" s="2"/>
      <c r="X71" s="2"/>
      <c r="Y71" s="2"/>
      <c r="Z71" s="2"/>
      <c r="AA71" s="2"/>
      <c r="AB71" s="2"/>
      <c r="AC71" s="2"/>
      <c r="AD71" s="2"/>
      <c r="AE71" s="2"/>
      <c r="AF71" s="110" t="s">
        <v>51</v>
      </c>
      <c r="AG71" s="110"/>
      <c r="AH71" s="110"/>
      <c r="AI71" s="22"/>
      <c r="AJ71" s="22"/>
      <c r="AK71" s="2"/>
      <c r="AL71" s="2"/>
      <c r="AM71" s="2"/>
      <c r="AN71" s="2"/>
      <c r="AO71" s="2"/>
      <c r="AP71" s="2"/>
      <c r="AQ71" s="2"/>
      <c r="AR71" s="2"/>
      <c r="AS71" s="2"/>
      <c r="AT71" s="2"/>
      <c r="AU71" s="2"/>
      <c r="AV71" s="2"/>
      <c r="AW71" s="2"/>
      <c r="AX71" s="2"/>
      <c r="AY71" s="2"/>
      <c r="AZ71" s="2"/>
    </row>
    <row r="72" spans="2:52">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row>
    <row r="73" spans="2:52">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row>
    <row r="74" spans="2:52">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row>
    <row r="75" spans="2:52">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row>
    <row r="76" spans="2:52">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row>
    <row r="77" spans="2:52">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row>
    <row r="78" spans="2:52">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row>
    <row r="79" spans="2:52">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row>
    <row r="80" spans="2:52">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row>
    <row r="81" spans="2:52">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row>
    <row r="82" spans="2:52">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row>
    <row r="83" spans="2:52">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row>
    <row r="84" spans="2:52">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row>
    <row r="85" spans="2:52">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row>
    <row r="86" spans="2:52">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row>
    <row r="87" spans="2:52">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row>
    <row r="88" spans="2:52">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row>
    <row r="89" spans="2:52">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row>
    <row r="90" spans="2:52">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row>
    <row r="91" spans="2:52">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row>
    <row r="92" spans="2:52">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row>
    <row r="93" spans="2:52">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row>
    <row r="94" spans="2:52">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row>
    <row r="95" spans="2:52">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row>
    <row r="96" spans="2:52">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row>
    <row r="97" spans="2:52">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row>
    <row r="98" spans="2:52">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row>
    <row r="99" spans="2:52">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row>
    <row r="100" spans="2:52">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row>
    <row r="101" spans="2:52">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row>
    <row r="102" spans="2:52">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row>
    <row r="103" spans="2:52">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2:52">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2:52">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2:52">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2:52">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2:52">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2:52">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2:52">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2:52">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2:52">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2:52">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row r="114" spans="2:52">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row>
    <row r="115" spans="2:52">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row>
    <row r="116" spans="2:52">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row>
    <row r="117" spans="2:52">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row>
    <row r="118" spans="2:52">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row>
    <row r="119" spans="2:52">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row>
    <row r="120" spans="2:52">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row>
    <row r="121" spans="2:52">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row>
    <row r="122" spans="2:52">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row>
    <row r="123" spans="2:52">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row>
    <row r="124" spans="2:52">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row>
    <row r="125" spans="2:52">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row>
    <row r="126" spans="2:52">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row>
    <row r="127" spans="2:52">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row>
    <row r="128" spans="2:52">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row>
    <row r="129" spans="2:52">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row>
    <row r="130" spans="2:52">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row>
    <row r="131" spans="2:52">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row>
    <row r="132" spans="2:52">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row>
    <row r="133" spans="2:52">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row>
    <row r="134" spans="2:52">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row>
    <row r="135" spans="2:52">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row>
    <row r="136" spans="2:52">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row>
    <row r="137" spans="2:52">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row>
    <row r="138" spans="2:52">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row>
    <row r="139" spans="2:52">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row>
    <row r="140" spans="2:52">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row>
    <row r="141" spans="2:52">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row>
    <row r="142" spans="2:52">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row>
    <row r="143" spans="2:52">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row>
    <row r="144" spans="2:52">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row>
    <row r="145" spans="2:52">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row>
    <row r="146" spans="2:52">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row>
    <row r="147" spans="2:52">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2:52">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2:52">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row>
    <row r="150" spans="2:52">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row>
    <row r="151" spans="2:52">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row>
    <row r="152" spans="2:52">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row>
    <row r="153" spans="2:52">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row>
    <row r="154" spans="2:52">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row>
    <row r="155" spans="2:52">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row>
    <row r="156" spans="2:52">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row>
    <row r="157" spans="2:52">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row>
    <row r="158" spans="2:52">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row>
    <row r="159" spans="2:52">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row>
    <row r="160" spans="2:52">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row>
    <row r="161" spans="2:52">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row>
    <row r="162" spans="2:52">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row>
    <row r="163" spans="2:52">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row>
    <row r="164" spans="2:52">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row>
    <row r="165" spans="2:52">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row>
    <row r="166" spans="2:52">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row>
    <row r="167" spans="2:52">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row>
    <row r="168" spans="2:52">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row>
    <row r="169" spans="2:52">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row>
    <row r="170" spans="2:52">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row>
    <row r="171" spans="2:52">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row>
    <row r="172" spans="2:52">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row>
    <row r="173" spans="2:52">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row>
    <row r="174" spans="2:52">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row>
    <row r="175" spans="2:52">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row>
    <row r="176" spans="2:52">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row>
    <row r="177" spans="2:52">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row>
    <row r="178" spans="2:52">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row>
    <row r="179" spans="2:52">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row>
    <row r="180" spans="2:52">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row>
    <row r="181" spans="2:52">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row>
    <row r="182" spans="2:52">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row>
    <row r="183" spans="2:52">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row>
    <row r="184" spans="2:52">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row>
    <row r="185" spans="2:52">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row>
    <row r="186" spans="2:52">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row>
    <row r="187" spans="2:52">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row>
    <row r="188" spans="2:52">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row>
    <row r="189" spans="2:52">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row>
    <row r="190" spans="2:52">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row>
    <row r="191" spans="2:52">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row>
    <row r="192" spans="2:52">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row>
    <row r="193" spans="2:52">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row>
    <row r="194" spans="2:52">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row>
    <row r="195" spans="2:52">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row>
    <row r="196" spans="2:52">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row>
    <row r="197" spans="2:52">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row>
    <row r="198" spans="2:52">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row>
    <row r="199" spans="2:52">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row>
    <row r="200" spans="2:52">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row>
    <row r="201" spans="2:52">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row>
    <row r="202" spans="2:52">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row>
    <row r="203" spans="2:52">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row>
    <row r="204" spans="2:52">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row>
    <row r="205" spans="2:52">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row>
    <row r="206" spans="2:52">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row>
    <row r="207" spans="2:52">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row>
    <row r="208" spans="2:52">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row>
    <row r="209" spans="2:52">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row>
    <row r="210" spans="2:52">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row>
    <row r="211" spans="2:52">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row>
    <row r="212" spans="2:52">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row>
    <row r="213" spans="2:52">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row>
    <row r="214" spans="2:52">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row>
    <row r="215" spans="2:52">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row>
    <row r="216" spans="2:52">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row>
    <row r="217" spans="2:52">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row>
    <row r="218" spans="2:52">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row>
    <row r="219" spans="2:52">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row>
    <row r="220" spans="2:52">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row>
    <row r="221" spans="2:52">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row>
    <row r="222" spans="2:52">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row>
    <row r="223" spans="2:52">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row>
    <row r="224" spans="2:52">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row>
    <row r="225" spans="2:52">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2:52">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2:52">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row>
    <row r="228" spans="2:52">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row>
    <row r="229" spans="2:52">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row>
    <row r="230" spans="2:52">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row>
    <row r="231" spans="2:52">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row>
    <row r="232" spans="2:52">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row>
    <row r="233" spans="2:52">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row>
    <row r="234" spans="2:52">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row>
    <row r="235" spans="2:52">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row>
    <row r="236" spans="2:52">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row>
    <row r="237" spans="2:52">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row>
    <row r="238" spans="2:52">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row>
    <row r="239" spans="2:52">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row>
    <row r="240" spans="2:52">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row>
    <row r="241" spans="2:52">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row>
    <row r="242" spans="2:52">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row>
    <row r="243" spans="2:52">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row>
    <row r="244" spans="2:52">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row>
    <row r="245" spans="2:52">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row>
    <row r="246" spans="2:52">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row>
    <row r="247" spans="2:52">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row>
    <row r="248" spans="2:52">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row>
    <row r="249" spans="2:52">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row>
    <row r="250" spans="2:52">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row>
    <row r="251" spans="2:52">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row>
    <row r="252" spans="2:52">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row>
    <row r="253" spans="2:52">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row>
    <row r="254" spans="2:52">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row>
    <row r="255" spans="2:52">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row>
    <row r="256" spans="2:52">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row>
    <row r="257" spans="2:52">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row>
    <row r="258" spans="2:52">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row>
    <row r="259" spans="2:52">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row>
    <row r="260" spans="2:52">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row>
    <row r="261" spans="2:52">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row>
    <row r="262" spans="2:52">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row>
    <row r="263" spans="2:52">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row>
    <row r="264" spans="2:52">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row>
    <row r="265" spans="2:52">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row>
    <row r="266" spans="2:52">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row>
    <row r="267" spans="2:52">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row>
    <row r="268" spans="2:52">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row>
    <row r="269" spans="2:52">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row>
    <row r="270" spans="2:52">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row>
    <row r="271" spans="2:52">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2:52">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2:52">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row>
    <row r="274" spans="2:52">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row>
    <row r="275" spans="2:52">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row>
    <row r="276" spans="2:52">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row>
    <row r="277" spans="2:52">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row>
    <row r="278" spans="2:52">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row>
    <row r="279" spans="2:52">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row>
    <row r="280" spans="2:52">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row>
    <row r="281" spans="2:52">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row>
    <row r="282" spans="2:52">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row>
    <row r="283" spans="2:52">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row>
    <row r="284" spans="2:52">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row>
    <row r="285" spans="2:52">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row>
    <row r="286" spans="2:52">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row>
    <row r="287" spans="2:52">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row>
    <row r="288" spans="2:52">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row>
    <row r="289" spans="2:52">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row>
    <row r="290" spans="2:52">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row>
    <row r="291" spans="2:52">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row>
    <row r="292" spans="2:52">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row>
    <row r="293" spans="2:52">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row>
    <row r="294" spans="2:52">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row>
    <row r="295" spans="2:52">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row>
    <row r="296" spans="2:52">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row>
    <row r="297" spans="2:52">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row>
    <row r="298" spans="2:52">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row>
    <row r="299" spans="2:52">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row>
    <row r="300" spans="2:52">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row>
    <row r="301" spans="2:52">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row>
    <row r="302" spans="2:52">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row>
    <row r="303" spans="2:52">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row>
    <row r="304" spans="2:52">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row>
    <row r="305" spans="2:52">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2:52">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2:52">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row>
    <row r="308" spans="2:52">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row>
    <row r="309" spans="2:52">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row>
    <row r="310" spans="2:52">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row>
    <row r="311" spans="2:52">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row>
    <row r="312" spans="2:52">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row>
    <row r="313" spans="2:52">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row>
    <row r="314" spans="2:52">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row>
    <row r="315" spans="2:52">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row>
    <row r="316" spans="2:5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row>
    <row r="317" spans="2:52">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row>
    <row r="318" spans="2:52">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row>
    <row r="319" spans="2:52">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row>
    <row r="320" spans="2:52">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row>
    <row r="321" spans="2:52">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row>
    <row r="322" spans="2:52">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row>
    <row r="323" spans="2:52">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row>
    <row r="324" spans="2:52">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row>
    <row r="325" spans="2:52">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row>
    <row r="326" spans="2:52">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row>
    <row r="327" spans="2:52">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row>
    <row r="328" spans="2:52">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row>
    <row r="329" spans="2:52">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row>
    <row r="330" spans="2:52">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row>
    <row r="331" spans="2:52">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row>
    <row r="332" spans="2:52">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row>
    <row r="333" spans="2:52">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2:52">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2:52">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row>
    <row r="336" spans="2:52">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row>
    <row r="337" spans="2:52">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row>
    <row r="338" spans="2:52">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row>
    <row r="339" spans="2:52">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row>
    <row r="340" spans="2:52">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row>
    <row r="341" spans="2:52">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row>
    <row r="342" spans="2:52">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row>
    <row r="343" spans="2:52">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row>
    <row r="344" spans="2:52">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row>
    <row r="345" spans="2:52">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row>
    <row r="346" spans="2:52">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row>
    <row r="347" spans="2:52">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row>
    <row r="348" spans="2:52">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row>
    <row r="349" spans="2:52">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row>
    <row r="350" spans="2:52">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row>
    <row r="351" spans="2:52">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row>
    <row r="352" spans="2:52">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row>
    <row r="353" spans="2:52">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row>
    <row r="354" spans="2:52">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row>
    <row r="355" spans="2:52">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row>
    <row r="356" spans="2:52">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row>
    <row r="357" spans="2:52">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row>
    <row r="358" spans="2:52">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row>
    <row r="359" spans="2:52">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row>
    <row r="360" spans="2:52">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row>
    <row r="361" spans="2:52">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row>
    <row r="362" spans="2:52">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row>
    <row r="363" spans="2:52">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row>
    <row r="364" spans="2:52">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row>
    <row r="365" spans="2:52">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row>
    <row r="366" spans="2:52">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row>
    <row r="367" spans="2:52">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row>
    <row r="368" spans="2:52">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row>
    <row r="369" spans="2:52">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row>
    <row r="370" spans="2:52">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row>
    <row r="371" spans="2:52">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row>
    <row r="372" spans="2:52">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c r="AQ372" s="1"/>
      <c r="AR372" s="1"/>
      <c r="AS372" s="1"/>
      <c r="AT372" s="1"/>
      <c r="AU372" s="1"/>
      <c r="AV372" s="1"/>
      <c r="AW372" s="1"/>
      <c r="AX372" s="1"/>
      <c r="AY372" s="1"/>
      <c r="AZ372" s="1"/>
    </row>
    <row r="373" spans="2:52">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c r="AQ373" s="1"/>
      <c r="AR373" s="1"/>
      <c r="AS373" s="1"/>
      <c r="AT373" s="1"/>
      <c r="AU373" s="1"/>
      <c r="AV373" s="1"/>
      <c r="AW373" s="1"/>
      <c r="AX373" s="1"/>
      <c r="AY373" s="1"/>
      <c r="AZ373" s="1"/>
    </row>
    <row r="374" spans="2:52">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c r="AQ374" s="1"/>
      <c r="AR374" s="1"/>
      <c r="AS374" s="1"/>
      <c r="AT374" s="1"/>
      <c r="AU374" s="1"/>
      <c r="AV374" s="1"/>
      <c r="AW374" s="1"/>
      <c r="AX374" s="1"/>
      <c r="AY374" s="1"/>
      <c r="AZ374" s="1"/>
    </row>
    <row r="375" spans="2:52">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c r="AQ375" s="1"/>
      <c r="AR375" s="1"/>
      <c r="AS375" s="1"/>
      <c r="AT375" s="1"/>
      <c r="AU375" s="1"/>
      <c r="AV375" s="1"/>
      <c r="AW375" s="1"/>
      <c r="AX375" s="1"/>
      <c r="AY375" s="1"/>
      <c r="AZ375" s="1"/>
    </row>
    <row r="376" spans="2:52">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c r="AQ376" s="1"/>
      <c r="AR376" s="1"/>
      <c r="AS376" s="1"/>
      <c r="AT376" s="1"/>
      <c r="AU376" s="1"/>
      <c r="AV376" s="1"/>
      <c r="AW376" s="1"/>
      <c r="AX376" s="1"/>
      <c r="AY376" s="1"/>
      <c r="AZ376" s="1"/>
    </row>
    <row r="377" spans="2:52">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c r="AQ377" s="1"/>
      <c r="AR377" s="1"/>
      <c r="AS377" s="1"/>
      <c r="AT377" s="1"/>
      <c r="AU377" s="1"/>
      <c r="AV377" s="1"/>
      <c r="AW377" s="1"/>
      <c r="AX377" s="1"/>
      <c r="AY377" s="1"/>
      <c r="AZ377" s="1"/>
    </row>
    <row r="378" spans="2:52">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c r="AQ378" s="1"/>
      <c r="AR378" s="1"/>
      <c r="AS378" s="1"/>
      <c r="AT378" s="1"/>
      <c r="AU378" s="1"/>
      <c r="AV378" s="1"/>
      <c r="AW378" s="1"/>
      <c r="AX378" s="1"/>
      <c r="AY378" s="1"/>
      <c r="AZ378" s="1"/>
    </row>
    <row r="379" spans="2:52">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c r="AQ379" s="1"/>
      <c r="AR379" s="1"/>
      <c r="AS379" s="1"/>
      <c r="AT379" s="1"/>
      <c r="AU379" s="1"/>
      <c r="AV379" s="1"/>
      <c r="AW379" s="1"/>
      <c r="AX379" s="1"/>
      <c r="AY379" s="1"/>
      <c r="AZ379" s="1"/>
    </row>
    <row r="380" spans="2:52">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c r="AQ380" s="1"/>
      <c r="AR380" s="1"/>
      <c r="AS380" s="1"/>
      <c r="AT380" s="1"/>
      <c r="AU380" s="1"/>
      <c r="AV380" s="1"/>
      <c r="AW380" s="1"/>
      <c r="AX380" s="1"/>
      <c r="AY380" s="1"/>
      <c r="AZ380" s="1"/>
    </row>
    <row r="381" spans="2:52">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c r="AQ381" s="1"/>
      <c r="AR381" s="1"/>
      <c r="AS381" s="1"/>
      <c r="AT381" s="1"/>
      <c r="AU381" s="1"/>
      <c r="AV381" s="1"/>
      <c r="AW381" s="1"/>
      <c r="AX381" s="1"/>
      <c r="AY381" s="1"/>
      <c r="AZ381" s="1"/>
    </row>
    <row r="382" spans="2:52">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row>
    <row r="383" spans="2:52">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c r="AQ383" s="1"/>
      <c r="AR383" s="1"/>
      <c r="AS383" s="1"/>
      <c r="AT383" s="1"/>
      <c r="AU383" s="1"/>
      <c r="AV383" s="1"/>
      <c r="AW383" s="1"/>
      <c r="AX383" s="1"/>
      <c r="AY383" s="1"/>
      <c r="AZ383" s="1"/>
    </row>
    <row r="384" spans="2:52">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c r="AQ384" s="1"/>
      <c r="AR384" s="1"/>
      <c r="AS384" s="1"/>
      <c r="AT384" s="1"/>
      <c r="AU384" s="1"/>
      <c r="AV384" s="1"/>
      <c r="AW384" s="1"/>
      <c r="AX384" s="1"/>
      <c r="AY384" s="1"/>
      <c r="AZ384" s="1"/>
    </row>
    <row r="385" spans="2:52">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c r="AQ385" s="1"/>
      <c r="AR385" s="1"/>
      <c r="AS385" s="1"/>
      <c r="AT385" s="1"/>
      <c r="AU385" s="1"/>
      <c r="AV385" s="1"/>
      <c r="AW385" s="1"/>
      <c r="AX385" s="1"/>
      <c r="AY385" s="1"/>
      <c r="AZ385" s="1"/>
    </row>
    <row r="386" spans="2:52">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c r="AQ386" s="1"/>
      <c r="AR386" s="1"/>
      <c r="AS386" s="1"/>
      <c r="AT386" s="1"/>
      <c r="AU386" s="1"/>
      <c r="AV386" s="1"/>
      <c r="AW386" s="1"/>
      <c r="AX386" s="1"/>
      <c r="AY386" s="1"/>
      <c r="AZ386" s="1"/>
    </row>
    <row r="387" spans="2:52">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c r="AQ387" s="1"/>
      <c r="AR387" s="1"/>
      <c r="AS387" s="1"/>
      <c r="AT387" s="1"/>
      <c r="AU387" s="1"/>
      <c r="AV387" s="1"/>
      <c r="AW387" s="1"/>
      <c r="AX387" s="1"/>
      <c r="AY387" s="1"/>
      <c r="AZ387" s="1"/>
    </row>
    <row r="388" spans="2:52">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c r="AQ388" s="1"/>
      <c r="AR388" s="1"/>
      <c r="AS388" s="1"/>
      <c r="AT388" s="1"/>
      <c r="AU388" s="1"/>
      <c r="AV388" s="1"/>
      <c r="AW388" s="1"/>
      <c r="AX388" s="1"/>
      <c r="AY388" s="1"/>
      <c r="AZ388" s="1"/>
    </row>
    <row r="389" spans="2:52">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row>
    <row r="390" spans="2:52">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c r="AQ390" s="1"/>
      <c r="AR390" s="1"/>
      <c r="AS390" s="1"/>
      <c r="AT390" s="1"/>
      <c r="AU390" s="1"/>
      <c r="AV390" s="1"/>
      <c r="AW390" s="1"/>
      <c r="AX390" s="1"/>
      <c r="AY390" s="1"/>
      <c r="AZ390" s="1"/>
    </row>
    <row r="391" spans="2:52">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c r="AQ391" s="1"/>
      <c r="AR391" s="1"/>
      <c r="AS391" s="1"/>
      <c r="AT391" s="1"/>
      <c r="AU391" s="1"/>
      <c r="AV391" s="1"/>
      <c r="AW391" s="1"/>
      <c r="AX391" s="1"/>
      <c r="AY391" s="1"/>
      <c r="AZ391" s="1"/>
    </row>
    <row r="392" spans="2:52">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c r="AQ392" s="1"/>
      <c r="AR392" s="1"/>
      <c r="AS392" s="1"/>
      <c r="AT392" s="1"/>
      <c r="AU392" s="1"/>
      <c r="AV392" s="1"/>
      <c r="AW392" s="1"/>
      <c r="AX392" s="1"/>
      <c r="AY392" s="1"/>
      <c r="AZ392" s="1"/>
    </row>
    <row r="393" spans="2:52">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c r="AQ393" s="1"/>
      <c r="AR393" s="1"/>
      <c r="AS393" s="1"/>
      <c r="AT393" s="1"/>
      <c r="AU393" s="1"/>
      <c r="AV393" s="1"/>
      <c r="AW393" s="1"/>
      <c r="AX393" s="1"/>
      <c r="AY393" s="1"/>
      <c r="AZ393" s="1"/>
    </row>
    <row r="394" spans="2:52">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c r="AQ394" s="1"/>
      <c r="AR394" s="1"/>
      <c r="AS394" s="1"/>
      <c r="AT394" s="1"/>
      <c r="AU394" s="1"/>
      <c r="AV394" s="1"/>
      <c r="AW394" s="1"/>
      <c r="AX394" s="1"/>
      <c r="AY394" s="1"/>
      <c r="AZ394" s="1"/>
    </row>
    <row r="395" spans="2:52">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c r="AQ395" s="1"/>
      <c r="AR395" s="1"/>
      <c r="AS395" s="1"/>
      <c r="AT395" s="1"/>
      <c r="AU395" s="1"/>
      <c r="AV395" s="1"/>
      <c r="AW395" s="1"/>
      <c r="AX395" s="1"/>
      <c r="AY395" s="1"/>
      <c r="AZ395" s="1"/>
    </row>
    <row r="396" spans="2:52">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c r="AQ396" s="1"/>
      <c r="AR396" s="1"/>
      <c r="AS396" s="1"/>
      <c r="AT396" s="1"/>
      <c r="AU396" s="1"/>
      <c r="AV396" s="1"/>
      <c r="AW396" s="1"/>
      <c r="AX396" s="1"/>
      <c r="AY396" s="1"/>
      <c r="AZ396" s="1"/>
    </row>
    <row r="397" spans="2:52">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c r="AQ397" s="1"/>
      <c r="AR397" s="1"/>
      <c r="AS397" s="1"/>
      <c r="AT397" s="1"/>
      <c r="AU397" s="1"/>
      <c r="AV397" s="1"/>
      <c r="AW397" s="1"/>
      <c r="AX397" s="1"/>
      <c r="AY397" s="1"/>
      <c r="AZ397" s="1"/>
    </row>
    <row r="398" spans="2:52">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c r="AQ398" s="1"/>
      <c r="AR398" s="1"/>
      <c r="AS398" s="1"/>
      <c r="AT398" s="1"/>
      <c r="AU398" s="1"/>
      <c r="AV398" s="1"/>
      <c r="AW398" s="1"/>
      <c r="AX398" s="1"/>
      <c r="AY398" s="1"/>
      <c r="AZ398" s="1"/>
    </row>
    <row r="399" spans="2:52">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c r="AQ399" s="1"/>
      <c r="AR399" s="1"/>
      <c r="AS399" s="1"/>
      <c r="AT399" s="1"/>
      <c r="AU399" s="1"/>
      <c r="AV399" s="1"/>
      <c r="AW399" s="1"/>
      <c r="AX399" s="1"/>
      <c r="AY399" s="1"/>
      <c r="AZ399" s="1"/>
    </row>
    <row r="400" spans="2:52">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c r="AQ400" s="1"/>
      <c r="AR400" s="1"/>
      <c r="AS400" s="1"/>
      <c r="AT400" s="1"/>
      <c r="AU400" s="1"/>
      <c r="AV400" s="1"/>
      <c r="AW400" s="1"/>
      <c r="AX400" s="1"/>
      <c r="AY400" s="1"/>
      <c r="AZ400" s="1"/>
    </row>
    <row r="401" spans="2:52">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c r="AQ401" s="1"/>
      <c r="AR401" s="1"/>
      <c r="AS401" s="1"/>
      <c r="AT401" s="1"/>
      <c r="AU401" s="1"/>
      <c r="AV401" s="1"/>
      <c r="AW401" s="1"/>
      <c r="AX401" s="1"/>
      <c r="AY401" s="1"/>
      <c r="AZ401" s="1"/>
    </row>
    <row r="402" spans="2:52">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c r="AQ402" s="1"/>
      <c r="AR402" s="1"/>
      <c r="AS402" s="1"/>
      <c r="AT402" s="1"/>
      <c r="AU402" s="1"/>
      <c r="AV402" s="1"/>
      <c r="AW402" s="1"/>
      <c r="AX402" s="1"/>
      <c r="AY402" s="1"/>
      <c r="AZ402" s="1"/>
    </row>
    <row r="403" spans="2:52">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c r="AQ403" s="1"/>
      <c r="AR403" s="1"/>
      <c r="AS403" s="1"/>
      <c r="AT403" s="1"/>
      <c r="AU403" s="1"/>
      <c r="AV403" s="1"/>
      <c r="AW403" s="1"/>
      <c r="AX403" s="1"/>
      <c r="AY403" s="1"/>
      <c r="AZ403" s="1"/>
    </row>
    <row r="404" spans="2:52">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c r="AQ404" s="1"/>
      <c r="AR404" s="1"/>
      <c r="AS404" s="1"/>
      <c r="AT404" s="1"/>
      <c r="AU404" s="1"/>
      <c r="AV404" s="1"/>
      <c r="AW404" s="1"/>
      <c r="AX404" s="1"/>
      <c r="AY404" s="1"/>
      <c r="AZ404" s="1"/>
    </row>
    <row r="405" spans="2:52">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c r="AQ405" s="1"/>
      <c r="AR405" s="1"/>
      <c r="AS405" s="1"/>
      <c r="AT405" s="1"/>
      <c r="AU405" s="1"/>
      <c r="AV405" s="1"/>
      <c r="AW405" s="1"/>
      <c r="AX405" s="1"/>
      <c r="AY405" s="1"/>
      <c r="AZ405" s="1"/>
    </row>
    <row r="406" spans="2:52">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c r="AQ406" s="1"/>
      <c r="AR406" s="1"/>
      <c r="AS406" s="1"/>
      <c r="AT406" s="1"/>
      <c r="AU406" s="1"/>
      <c r="AV406" s="1"/>
      <c r="AW406" s="1"/>
      <c r="AX406" s="1"/>
      <c r="AY406" s="1"/>
      <c r="AZ406" s="1"/>
    </row>
    <row r="407" spans="2:52">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c r="AQ407" s="1"/>
      <c r="AR407" s="1"/>
      <c r="AS407" s="1"/>
      <c r="AT407" s="1"/>
      <c r="AU407" s="1"/>
      <c r="AV407" s="1"/>
      <c r="AW407" s="1"/>
      <c r="AX407" s="1"/>
      <c r="AY407" s="1"/>
      <c r="AZ407" s="1"/>
    </row>
    <row r="408" spans="2:52">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c r="AQ408" s="1"/>
      <c r="AR408" s="1"/>
      <c r="AS408" s="1"/>
      <c r="AT408" s="1"/>
      <c r="AU408" s="1"/>
      <c r="AV408" s="1"/>
      <c r="AW408" s="1"/>
      <c r="AX408" s="1"/>
      <c r="AY408" s="1"/>
      <c r="AZ408" s="1"/>
    </row>
    <row r="409" spans="2:52">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c r="AQ409" s="1"/>
      <c r="AR409" s="1"/>
      <c r="AS409" s="1"/>
      <c r="AT409" s="1"/>
      <c r="AU409" s="1"/>
      <c r="AV409" s="1"/>
      <c r="AW409" s="1"/>
      <c r="AX409" s="1"/>
      <c r="AY409" s="1"/>
      <c r="AZ409" s="1"/>
    </row>
    <row r="410" spans="2:52">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c r="AQ410" s="1"/>
      <c r="AR410" s="1"/>
      <c r="AS410" s="1"/>
      <c r="AT410" s="1"/>
      <c r="AU410" s="1"/>
      <c r="AV410" s="1"/>
      <c r="AW410" s="1"/>
      <c r="AX410" s="1"/>
      <c r="AY410" s="1"/>
      <c r="AZ410" s="1"/>
    </row>
    <row r="411" spans="2:52">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c r="AQ411" s="1"/>
      <c r="AR411" s="1"/>
      <c r="AS411" s="1"/>
      <c r="AT411" s="1"/>
      <c r="AU411" s="1"/>
      <c r="AV411" s="1"/>
      <c r="AW411" s="1"/>
      <c r="AX411" s="1"/>
      <c r="AY411" s="1"/>
      <c r="AZ411" s="1"/>
    </row>
    <row r="412" spans="2:52">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c r="AQ412" s="1"/>
      <c r="AR412" s="1"/>
      <c r="AS412" s="1"/>
      <c r="AT412" s="1"/>
      <c r="AU412" s="1"/>
      <c r="AV412" s="1"/>
      <c r="AW412" s="1"/>
      <c r="AX412" s="1"/>
      <c r="AY412" s="1"/>
      <c r="AZ412" s="1"/>
    </row>
    <row r="413" spans="2:52">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c r="AQ413" s="1"/>
      <c r="AR413" s="1"/>
      <c r="AS413" s="1"/>
      <c r="AT413" s="1"/>
      <c r="AU413" s="1"/>
      <c r="AV413" s="1"/>
      <c r="AW413" s="1"/>
      <c r="AX413" s="1"/>
      <c r="AY413" s="1"/>
      <c r="AZ413" s="1"/>
    </row>
    <row r="414" spans="2:52">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c r="AQ414" s="1"/>
      <c r="AR414" s="1"/>
      <c r="AS414" s="1"/>
      <c r="AT414" s="1"/>
      <c r="AU414" s="1"/>
      <c r="AV414" s="1"/>
      <c r="AW414" s="1"/>
      <c r="AX414" s="1"/>
      <c r="AY414" s="1"/>
      <c r="AZ414" s="1"/>
    </row>
    <row r="415" spans="2:52">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c r="AQ415" s="1"/>
      <c r="AR415" s="1"/>
      <c r="AS415" s="1"/>
      <c r="AT415" s="1"/>
      <c r="AU415" s="1"/>
      <c r="AV415" s="1"/>
      <c r="AW415" s="1"/>
      <c r="AX415" s="1"/>
      <c r="AY415" s="1"/>
      <c r="AZ415" s="1"/>
    </row>
    <row r="416" spans="2:52">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c r="AQ416" s="1"/>
      <c r="AR416" s="1"/>
      <c r="AS416" s="1"/>
      <c r="AT416" s="1"/>
      <c r="AU416" s="1"/>
      <c r="AV416" s="1"/>
      <c r="AW416" s="1"/>
      <c r="AX416" s="1"/>
      <c r="AY416" s="1"/>
      <c r="AZ416" s="1"/>
    </row>
    <row r="417" spans="2:52">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c r="AQ417" s="1"/>
      <c r="AR417" s="1"/>
      <c r="AS417" s="1"/>
      <c r="AT417" s="1"/>
      <c r="AU417" s="1"/>
      <c r="AV417" s="1"/>
      <c r="AW417" s="1"/>
      <c r="AX417" s="1"/>
      <c r="AY417" s="1"/>
      <c r="AZ417" s="1"/>
    </row>
    <row r="418" spans="2:52">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c r="AQ418" s="1"/>
      <c r="AR418" s="1"/>
      <c r="AS418" s="1"/>
      <c r="AT418" s="1"/>
      <c r="AU418" s="1"/>
      <c r="AV418" s="1"/>
      <c r="AW418" s="1"/>
      <c r="AX418" s="1"/>
      <c r="AY418" s="1"/>
      <c r="AZ418" s="1"/>
    </row>
    <row r="419" spans="2:52">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c r="AQ419" s="1"/>
      <c r="AR419" s="1"/>
      <c r="AS419" s="1"/>
      <c r="AT419" s="1"/>
      <c r="AU419" s="1"/>
      <c r="AV419" s="1"/>
      <c r="AW419" s="1"/>
      <c r="AX419" s="1"/>
      <c r="AY419" s="1"/>
      <c r="AZ419" s="1"/>
    </row>
    <row r="420" spans="2:52">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c r="AQ420" s="1"/>
      <c r="AR420" s="1"/>
      <c r="AS420" s="1"/>
      <c r="AT420" s="1"/>
      <c r="AU420" s="1"/>
      <c r="AV420" s="1"/>
      <c r="AW420" s="1"/>
      <c r="AX420" s="1"/>
      <c r="AY420" s="1"/>
      <c r="AZ420" s="1"/>
    </row>
    <row r="421" spans="2:52">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c r="AQ421" s="1"/>
      <c r="AR421" s="1"/>
      <c r="AS421" s="1"/>
      <c r="AT421" s="1"/>
      <c r="AU421" s="1"/>
      <c r="AV421" s="1"/>
      <c r="AW421" s="1"/>
      <c r="AX421" s="1"/>
      <c r="AY421" s="1"/>
      <c r="AZ421" s="1"/>
    </row>
    <row r="422" spans="2:52">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c r="AQ422" s="1"/>
      <c r="AR422" s="1"/>
      <c r="AS422" s="1"/>
      <c r="AT422" s="1"/>
      <c r="AU422" s="1"/>
      <c r="AV422" s="1"/>
      <c r="AW422" s="1"/>
      <c r="AX422" s="1"/>
      <c r="AY422" s="1"/>
      <c r="AZ422" s="1"/>
    </row>
    <row r="423" spans="2:52">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row>
    <row r="424" spans="2:52">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c r="AQ424" s="1"/>
      <c r="AR424" s="1"/>
      <c r="AS424" s="1"/>
      <c r="AT424" s="1"/>
      <c r="AU424" s="1"/>
      <c r="AV424" s="1"/>
      <c r="AW424" s="1"/>
      <c r="AX424" s="1"/>
      <c r="AY424" s="1"/>
      <c r="AZ424" s="1"/>
    </row>
    <row r="425" spans="2:52">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c r="AQ425" s="1"/>
      <c r="AR425" s="1"/>
      <c r="AS425" s="1"/>
      <c r="AT425" s="1"/>
      <c r="AU425" s="1"/>
      <c r="AV425" s="1"/>
      <c r="AW425" s="1"/>
      <c r="AX425" s="1"/>
      <c r="AY425" s="1"/>
      <c r="AZ425" s="1"/>
    </row>
    <row r="426" spans="2:52">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c r="AQ426" s="1"/>
      <c r="AR426" s="1"/>
      <c r="AS426" s="1"/>
      <c r="AT426" s="1"/>
      <c r="AU426" s="1"/>
      <c r="AV426" s="1"/>
      <c r="AW426" s="1"/>
      <c r="AX426" s="1"/>
      <c r="AY426" s="1"/>
      <c r="AZ426" s="1"/>
    </row>
    <row r="427" spans="2:52">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c r="AQ427" s="1"/>
      <c r="AR427" s="1"/>
      <c r="AS427" s="1"/>
      <c r="AT427" s="1"/>
      <c r="AU427" s="1"/>
      <c r="AV427" s="1"/>
      <c r="AW427" s="1"/>
      <c r="AX427" s="1"/>
      <c r="AY427" s="1"/>
      <c r="AZ427" s="1"/>
    </row>
    <row r="428" spans="2:52">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c r="AQ428" s="1"/>
      <c r="AR428" s="1"/>
      <c r="AS428" s="1"/>
      <c r="AT428" s="1"/>
      <c r="AU428" s="1"/>
      <c r="AV428" s="1"/>
      <c r="AW428" s="1"/>
      <c r="AX428" s="1"/>
      <c r="AY428" s="1"/>
      <c r="AZ428" s="1"/>
    </row>
    <row r="429" spans="2:52">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c r="AQ429" s="1"/>
      <c r="AR429" s="1"/>
      <c r="AS429" s="1"/>
      <c r="AT429" s="1"/>
      <c r="AU429" s="1"/>
      <c r="AV429" s="1"/>
      <c r="AW429" s="1"/>
      <c r="AX429" s="1"/>
      <c r="AY429" s="1"/>
      <c r="AZ429" s="1"/>
    </row>
    <row r="430" spans="2:52">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c r="AQ430" s="1"/>
      <c r="AR430" s="1"/>
      <c r="AS430" s="1"/>
      <c r="AT430" s="1"/>
      <c r="AU430" s="1"/>
      <c r="AV430" s="1"/>
      <c r="AW430" s="1"/>
      <c r="AX430" s="1"/>
      <c r="AY430" s="1"/>
      <c r="AZ430" s="1"/>
    </row>
    <row r="431" spans="2:52">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c r="AQ431" s="1"/>
      <c r="AR431" s="1"/>
      <c r="AS431" s="1"/>
      <c r="AT431" s="1"/>
      <c r="AU431" s="1"/>
      <c r="AV431" s="1"/>
      <c r="AW431" s="1"/>
      <c r="AX431" s="1"/>
      <c r="AY431" s="1"/>
      <c r="AZ431" s="1"/>
    </row>
    <row r="432" spans="2:52">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c r="AQ432" s="1"/>
      <c r="AR432" s="1"/>
      <c r="AS432" s="1"/>
      <c r="AT432" s="1"/>
      <c r="AU432" s="1"/>
      <c r="AV432" s="1"/>
      <c r="AW432" s="1"/>
      <c r="AX432" s="1"/>
      <c r="AY432" s="1"/>
      <c r="AZ432" s="1"/>
    </row>
    <row r="433" spans="2:52">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c r="AQ433" s="1"/>
      <c r="AR433" s="1"/>
      <c r="AS433" s="1"/>
      <c r="AT433" s="1"/>
      <c r="AU433" s="1"/>
      <c r="AV433" s="1"/>
      <c r="AW433" s="1"/>
      <c r="AX433" s="1"/>
      <c r="AY433" s="1"/>
      <c r="AZ433" s="1"/>
    </row>
    <row r="434" spans="2:52">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c r="AQ434" s="1"/>
      <c r="AR434" s="1"/>
      <c r="AS434" s="1"/>
      <c r="AT434" s="1"/>
      <c r="AU434" s="1"/>
      <c r="AV434" s="1"/>
      <c r="AW434" s="1"/>
      <c r="AX434" s="1"/>
      <c r="AY434" s="1"/>
      <c r="AZ434" s="1"/>
    </row>
    <row r="435" spans="2:52">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c r="AQ435" s="1"/>
      <c r="AR435" s="1"/>
      <c r="AS435" s="1"/>
      <c r="AT435" s="1"/>
      <c r="AU435" s="1"/>
      <c r="AV435" s="1"/>
      <c r="AW435" s="1"/>
      <c r="AX435" s="1"/>
      <c r="AY435" s="1"/>
      <c r="AZ435" s="1"/>
    </row>
    <row r="436" spans="2:52">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c r="AQ436" s="1"/>
      <c r="AR436" s="1"/>
      <c r="AS436" s="1"/>
      <c r="AT436" s="1"/>
      <c r="AU436" s="1"/>
      <c r="AV436" s="1"/>
      <c r="AW436" s="1"/>
      <c r="AX436" s="1"/>
      <c r="AY436" s="1"/>
      <c r="AZ436" s="1"/>
    </row>
    <row r="437" spans="2:52">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c r="AQ437" s="1"/>
      <c r="AR437" s="1"/>
      <c r="AS437" s="1"/>
      <c r="AT437" s="1"/>
      <c r="AU437" s="1"/>
      <c r="AV437" s="1"/>
      <c r="AW437" s="1"/>
      <c r="AX437" s="1"/>
      <c r="AY437" s="1"/>
      <c r="AZ437" s="1"/>
    </row>
    <row r="438" spans="2:52">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c r="AQ438" s="1"/>
      <c r="AR438" s="1"/>
      <c r="AS438" s="1"/>
      <c r="AT438" s="1"/>
      <c r="AU438" s="1"/>
      <c r="AV438" s="1"/>
      <c r="AW438" s="1"/>
      <c r="AX438" s="1"/>
      <c r="AY438" s="1"/>
      <c r="AZ438" s="1"/>
    </row>
    <row r="439" spans="2:52">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c r="AQ439" s="1"/>
      <c r="AR439" s="1"/>
      <c r="AS439" s="1"/>
      <c r="AT439" s="1"/>
      <c r="AU439" s="1"/>
      <c r="AV439" s="1"/>
      <c r="AW439" s="1"/>
      <c r="AX439" s="1"/>
      <c r="AY439" s="1"/>
      <c r="AZ439" s="1"/>
    </row>
    <row r="440" spans="2:52">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c r="AQ440" s="1"/>
      <c r="AR440" s="1"/>
      <c r="AS440" s="1"/>
      <c r="AT440" s="1"/>
      <c r="AU440" s="1"/>
      <c r="AV440" s="1"/>
      <c r="AW440" s="1"/>
      <c r="AX440" s="1"/>
      <c r="AY440" s="1"/>
      <c r="AZ440" s="1"/>
    </row>
    <row r="441" spans="2:52">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c r="AQ441" s="1"/>
      <c r="AR441" s="1"/>
      <c r="AS441" s="1"/>
      <c r="AT441" s="1"/>
      <c r="AU441" s="1"/>
      <c r="AV441" s="1"/>
      <c r="AW441" s="1"/>
      <c r="AX441" s="1"/>
      <c r="AY441" s="1"/>
      <c r="AZ441" s="1"/>
    </row>
    <row r="442" spans="2:52">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c r="AQ442" s="1"/>
      <c r="AR442" s="1"/>
      <c r="AS442" s="1"/>
      <c r="AT442" s="1"/>
      <c r="AU442" s="1"/>
      <c r="AV442" s="1"/>
      <c r="AW442" s="1"/>
      <c r="AX442" s="1"/>
      <c r="AY442" s="1"/>
      <c r="AZ442" s="1"/>
    </row>
    <row r="443" spans="2:52">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c r="AQ443" s="1"/>
      <c r="AR443" s="1"/>
      <c r="AS443" s="1"/>
      <c r="AT443" s="1"/>
      <c r="AU443" s="1"/>
      <c r="AV443" s="1"/>
      <c r="AW443" s="1"/>
      <c r="AX443" s="1"/>
      <c r="AY443" s="1"/>
      <c r="AZ443" s="1"/>
    </row>
    <row r="444" spans="2:52">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c r="AQ444" s="1"/>
      <c r="AR444" s="1"/>
      <c r="AS444" s="1"/>
      <c r="AT444" s="1"/>
      <c r="AU444" s="1"/>
      <c r="AV444" s="1"/>
      <c r="AW444" s="1"/>
      <c r="AX444" s="1"/>
      <c r="AY444" s="1"/>
      <c r="AZ444" s="1"/>
    </row>
    <row r="445" spans="2:52">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c r="AQ445" s="1"/>
      <c r="AR445" s="1"/>
      <c r="AS445" s="1"/>
      <c r="AT445" s="1"/>
      <c r="AU445" s="1"/>
      <c r="AV445" s="1"/>
      <c r="AW445" s="1"/>
      <c r="AX445" s="1"/>
      <c r="AY445" s="1"/>
      <c r="AZ445" s="1"/>
    </row>
    <row r="446" spans="2:52">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c r="AQ446" s="1"/>
      <c r="AR446" s="1"/>
      <c r="AS446" s="1"/>
      <c r="AT446" s="1"/>
      <c r="AU446" s="1"/>
      <c r="AV446" s="1"/>
      <c r="AW446" s="1"/>
      <c r="AX446" s="1"/>
      <c r="AY446" s="1"/>
      <c r="AZ446" s="1"/>
    </row>
    <row r="447" spans="2:52">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c r="AQ447" s="1"/>
      <c r="AR447" s="1"/>
      <c r="AS447" s="1"/>
      <c r="AT447" s="1"/>
      <c r="AU447" s="1"/>
      <c r="AV447" s="1"/>
      <c r="AW447" s="1"/>
      <c r="AX447" s="1"/>
      <c r="AY447" s="1"/>
      <c r="AZ447" s="1"/>
    </row>
    <row r="448" spans="2:52">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c r="AN448" s="1"/>
      <c r="AO448" s="1"/>
      <c r="AP448" s="1"/>
      <c r="AQ448" s="1"/>
      <c r="AR448" s="1"/>
      <c r="AS448" s="1"/>
      <c r="AT448" s="1"/>
      <c r="AU448" s="1"/>
      <c r="AV448" s="1"/>
      <c r="AW448" s="1"/>
      <c r="AX448" s="1"/>
      <c r="AY448" s="1"/>
      <c r="AZ448" s="1"/>
    </row>
    <row r="449" spans="2:52">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c r="AN449" s="1"/>
      <c r="AO449" s="1"/>
      <c r="AP449" s="1"/>
      <c r="AQ449" s="1"/>
      <c r="AR449" s="1"/>
      <c r="AS449" s="1"/>
      <c r="AT449" s="1"/>
      <c r="AU449" s="1"/>
      <c r="AV449" s="1"/>
      <c r="AW449" s="1"/>
      <c r="AX449" s="1"/>
      <c r="AY449" s="1"/>
      <c r="AZ449" s="1"/>
    </row>
    <row r="450" spans="2:52">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c r="AN450" s="1"/>
      <c r="AO450" s="1"/>
      <c r="AP450" s="1"/>
      <c r="AQ450" s="1"/>
      <c r="AR450" s="1"/>
      <c r="AS450" s="1"/>
      <c r="AT450" s="1"/>
      <c r="AU450" s="1"/>
      <c r="AV450" s="1"/>
      <c r="AW450" s="1"/>
      <c r="AX450" s="1"/>
      <c r="AY450" s="1"/>
      <c r="AZ450" s="1"/>
    </row>
    <row r="451" spans="2:52">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c r="AN451" s="1"/>
      <c r="AO451" s="1"/>
      <c r="AP451" s="1"/>
      <c r="AQ451" s="1"/>
      <c r="AR451" s="1"/>
      <c r="AS451" s="1"/>
      <c r="AT451" s="1"/>
      <c r="AU451" s="1"/>
      <c r="AV451" s="1"/>
      <c r="AW451" s="1"/>
      <c r="AX451" s="1"/>
      <c r="AY451" s="1"/>
      <c r="AZ451" s="1"/>
    </row>
    <row r="452" spans="2:52">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c r="AN452" s="1"/>
      <c r="AO452" s="1"/>
      <c r="AP452" s="1"/>
      <c r="AQ452" s="1"/>
      <c r="AR452" s="1"/>
      <c r="AS452" s="1"/>
      <c r="AT452" s="1"/>
      <c r="AU452" s="1"/>
      <c r="AV452" s="1"/>
      <c r="AW452" s="1"/>
      <c r="AX452" s="1"/>
      <c r="AY452" s="1"/>
      <c r="AZ452" s="1"/>
    </row>
    <row r="453" spans="2:52">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c r="AN453" s="1"/>
      <c r="AO453" s="1"/>
      <c r="AP453" s="1"/>
      <c r="AQ453" s="1"/>
      <c r="AR453" s="1"/>
      <c r="AS453" s="1"/>
      <c r="AT453" s="1"/>
      <c r="AU453" s="1"/>
      <c r="AV453" s="1"/>
      <c r="AW453" s="1"/>
      <c r="AX453" s="1"/>
      <c r="AY453" s="1"/>
      <c r="AZ453" s="1"/>
    </row>
    <row r="454" spans="2:52">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c r="AN454" s="1"/>
      <c r="AO454" s="1"/>
      <c r="AP454" s="1"/>
      <c r="AQ454" s="1"/>
      <c r="AR454" s="1"/>
      <c r="AS454" s="1"/>
      <c r="AT454" s="1"/>
      <c r="AU454" s="1"/>
      <c r="AV454" s="1"/>
      <c r="AW454" s="1"/>
      <c r="AX454" s="1"/>
      <c r="AY454" s="1"/>
      <c r="AZ454" s="1"/>
    </row>
    <row r="455" spans="2:52">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c r="AN455" s="1"/>
      <c r="AO455" s="1"/>
      <c r="AP455" s="1"/>
      <c r="AQ455" s="1"/>
      <c r="AR455" s="1"/>
      <c r="AS455" s="1"/>
      <c r="AT455" s="1"/>
      <c r="AU455" s="1"/>
      <c r="AV455" s="1"/>
      <c r="AW455" s="1"/>
      <c r="AX455" s="1"/>
      <c r="AY455" s="1"/>
      <c r="AZ455" s="1"/>
    </row>
    <row r="456" spans="2:52">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c r="AN456" s="1"/>
      <c r="AO456" s="1"/>
      <c r="AP456" s="1"/>
      <c r="AQ456" s="1"/>
      <c r="AR456" s="1"/>
      <c r="AS456" s="1"/>
      <c r="AT456" s="1"/>
      <c r="AU456" s="1"/>
      <c r="AV456" s="1"/>
      <c r="AW456" s="1"/>
      <c r="AX456" s="1"/>
      <c r="AY456" s="1"/>
      <c r="AZ456" s="1"/>
    </row>
    <row r="457" spans="2:52">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c r="AN457" s="1"/>
      <c r="AO457" s="1"/>
      <c r="AP457" s="1"/>
      <c r="AQ457" s="1"/>
      <c r="AR457" s="1"/>
      <c r="AS457" s="1"/>
      <c r="AT457" s="1"/>
      <c r="AU457" s="1"/>
      <c r="AV457" s="1"/>
      <c r="AW457" s="1"/>
      <c r="AX457" s="1"/>
      <c r="AY457" s="1"/>
      <c r="AZ457" s="1"/>
    </row>
    <row r="458" spans="2:52">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c r="AN458" s="1"/>
      <c r="AO458" s="1"/>
      <c r="AP458" s="1"/>
      <c r="AQ458" s="1"/>
      <c r="AR458" s="1"/>
      <c r="AS458" s="1"/>
      <c r="AT458" s="1"/>
      <c r="AU458" s="1"/>
      <c r="AV458" s="1"/>
      <c r="AW458" s="1"/>
      <c r="AX458" s="1"/>
      <c r="AY458" s="1"/>
      <c r="AZ458" s="1"/>
    </row>
    <row r="459" spans="2:52">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c r="AN459" s="1"/>
      <c r="AO459" s="1"/>
      <c r="AP459" s="1"/>
      <c r="AQ459" s="1"/>
      <c r="AR459" s="1"/>
      <c r="AS459" s="1"/>
      <c r="AT459" s="1"/>
      <c r="AU459" s="1"/>
      <c r="AV459" s="1"/>
      <c r="AW459" s="1"/>
      <c r="AX459" s="1"/>
      <c r="AY459" s="1"/>
      <c r="AZ459" s="1"/>
    </row>
    <row r="460" spans="2:52">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c r="AN460" s="1"/>
      <c r="AO460" s="1"/>
      <c r="AP460" s="1"/>
      <c r="AQ460" s="1"/>
      <c r="AR460" s="1"/>
      <c r="AS460" s="1"/>
      <c r="AT460" s="1"/>
      <c r="AU460" s="1"/>
      <c r="AV460" s="1"/>
      <c r="AW460" s="1"/>
      <c r="AX460" s="1"/>
      <c r="AY460" s="1"/>
      <c r="AZ460" s="1"/>
    </row>
    <row r="461" spans="2:52">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c r="AN461" s="1"/>
      <c r="AO461" s="1"/>
      <c r="AP461" s="1"/>
      <c r="AQ461" s="1"/>
      <c r="AR461" s="1"/>
      <c r="AS461" s="1"/>
      <c r="AT461" s="1"/>
      <c r="AU461" s="1"/>
      <c r="AV461" s="1"/>
      <c r="AW461" s="1"/>
      <c r="AX461" s="1"/>
      <c r="AY461" s="1"/>
      <c r="AZ461" s="1"/>
    </row>
    <row r="462" spans="2:52">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c r="AN462" s="1"/>
      <c r="AO462" s="1"/>
      <c r="AP462" s="1"/>
      <c r="AQ462" s="1"/>
      <c r="AR462" s="1"/>
      <c r="AS462" s="1"/>
      <c r="AT462" s="1"/>
      <c r="AU462" s="1"/>
      <c r="AV462" s="1"/>
      <c r="AW462" s="1"/>
      <c r="AX462" s="1"/>
      <c r="AY462" s="1"/>
      <c r="AZ462" s="1"/>
    </row>
    <row r="463" spans="2:52">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row>
    <row r="464" spans="2:52">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row>
    <row r="465" spans="2:52">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row>
    <row r="466" spans="2:52">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row>
    <row r="467" spans="2:52">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c r="AN467" s="1"/>
      <c r="AO467" s="1"/>
      <c r="AP467" s="1"/>
      <c r="AQ467" s="1"/>
      <c r="AR467" s="1"/>
      <c r="AS467" s="1"/>
      <c r="AT467" s="1"/>
      <c r="AU467" s="1"/>
      <c r="AV467" s="1"/>
      <c r="AW467" s="1"/>
      <c r="AX467" s="1"/>
      <c r="AY467" s="1"/>
      <c r="AZ467" s="1"/>
    </row>
    <row r="468" spans="2:52">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c r="AN468" s="1"/>
      <c r="AO468" s="1"/>
      <c r="AP468" s="1"/>
      <c r="AQ468" s="1"/>
      <c r="AR468" s="1"/>
      <c r="AS468" s="1"/>
      <c r="AT468" s="1"/>
      <c r="AU468" s="1"/>
      <c r="AV468" s="1"/>
      <c r="AW468" s="1"/>
      <c r="AX468" s="1"/>
      <c r="AY468" s="1"/>
      <c r="AZ468" s="1"/>
    </row>
    <row r="469" spans="2:52">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c r="AN469" s="1"/>
      <c r="AO469" s="1"/>
      <c r="AP469" s="1"/>
      <c r="AQ469" s="1"/>
      <c r="AR469" s="1"/>
      <c r="AS469" s="1"/>
      <c r="AT469" s="1"/>
      <c r="AU469" s="1"/>
      <c r="AV469" s="1"/>
      <c r="AW469" s="1"/>
      <c r="AX469" s="1"/>
      <c r="AY469" s="1"/>
      <c r="AZ469" s="1"/>
    </row>
    <row r="470" spans="2:52">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c r="AN470" s="1"/>
      <c r="AO470" s="1"/>
      <c r="AP470" s="1"/>
      <c r="AQ470" s="1"/>
      <c r="AR470" s="1"/>
      <c r="AS470" s="1"/>
      <c r="AT470" s="1"/>
      <c r="AU470" s="1"/>
      <c r="AV470" s="1"/>
      <c r="AW470" s="1"/>
      <c r="AX470" s="1"/>
      <c r="AY470" s="1"/>
      <c r="AZ470" s="1"/>
    </row>
    <row r="471" spans="2:52">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c r="AN471" s="1"/>
      <c r="AO471" s="1"/>
      <c r="AP471" s="1"/>
      <c r="AQ471" s="1"/>
      <c r="AR471" s="1"/>
      <c r="AS471" s="1"/>
      <c r="AT471" s="1"/>
      <c r="AU471" s="1"/>
      <c r="AV471" s="1"/>
      <c r="AW471" s="1"/>
      <c r="AX471" s="1"/>
      <c r="AY471" s="1"/>
      <c r="AZ471" s="1"/>
    </row>
    <row r="472" spans="2:52">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c r="AN472" s="1"/>
      <c r="AO472" s="1"/>
      <c r="AP472" s="1"/>
      <c r="AQ472" s="1"/>
      <c r="AR472" s="1"/>
      <c r="AS472" s="1"/>
      <c r="AT472" s="1"/>
      <c r="AU472" s="1"/>
      <c r="AV472" s="1"/>
      <c r="AW472" s="1"/>
      <c r="AX472" s="1"/>
      <c r="AY472" s="1"/>
      <c r="AZ472" s="1"/>
    </row>
    <row r="473" spans="2:52">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c r="AN473" s="1"/>
      <c r="AO473" s="1"/>
      <c r="AP473" s="1"/>
      <c r="AQ473" s="1"/>
      <c r="AR473" s="1"/>
      <c r="AS473" s="1"/>
      <c r="AT473" s="1"/>
      <c r="AU473" s="1"/>
      <c r="AV473" s="1"/>
      <c r="AW473" s="1"/>
      <c r="AX473" s="1"/>
      <c r="AY473" s="1"/>
      <c r="AZ473" s="1"/>
    </row>
    <row r="474" spans="2:52">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c r="AN474" s="1"/>
      <c r="AO474" s="1"/>
      <c r="AP474" s="1"/>
      <c r="AQ474" s="1"/>
      <c r="AR474" s="1"/>
      <c r="AS474" s="1"/>
      <c r="AT474" s="1"/>
      <c r="AU474" s="1"/>
      <c r="AV474" s="1"/>
      <c r="AW474" s="1"/>
      <c r="AX474" s="1"/>
      <c r="AY474" s="1"/>
      <c r="AZ474" s="1"/>
    </row>
    <row r="475" spans="2:52">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c r="AN475" s="1"/>
      <c r="AO475" s="1"/>
      <c r="AP475" s="1"/>
      <c r="AQ475" s="1"/>
      <c r="AR475" s="1"/>
      <c r="AS475" s="1"/>
      <c r="AT475" s="1"/>
      <c r="AU475" s="1"/>
      <c r="AV475" s="1"/>
      <c r="AW475" s="1"/>
      <c r="AX475" s="1"/>
      <c r="AY475" s="1"/>
      <c r="AZ475" s="1"/>
    </row>
    <row r="476" spans="2:52">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c r="AN476" s="1"/>
      <c r="AO476" s="1"/>
      <c r="AP476" s="1"/>
      <c r="AQ476" s="1"/>
      <c r="AR476" s="1"/>
      <c r="AS476" s="1"/>
      <c r="AT476" s="1"/>
      <c r="AU476" s="1"/>
      <c r="AV476" s="1"/>
      <c r="AW476" s="1"/>
      <c r="AX476" s="1"/>
      <c r="AY476" s="1"/>
      <c r="AZ476" s="1"/>
    </row>
    <row r="477" spans="2:52">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c r="AN477" s="1"/>
      <c r="AO477" s="1"/>
      <c r="AP477" s="1"/>
      <c r="AQ477" s="1"/>
      <c r="AR477" s="1"/>
      <c r="AS477" s="1"/>
      <c r="AT477" s="1"/>
      <c r="AU477" s="1"/>
      <c r="AV477" s="1"/>
      <c r="AW477" s="1"/>
      <c r="AX477" s="1"/>
      <c r="AY477" s="1"/>
      <c r="AZ477" s="1"/>
    </row>
    <row r="478" spans="2:52">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c r="AN478" s="1"/>
      <c r="AO478" s="1"/>
      <c r="AP478" s="1"/>
      <c r="AQ478" s="1"/>
      <c r="AR478" s="1"/>
      <c r="AS478" s="1"/>
      <c r="AT478" s="1"/>
      <c r="AU478" s="1"/>
      <c r="AV478" s="1"/>
      <c r="AW478" s="1"/>
      <c r="AX478" s="1"/>
      <c r="AY478" s="1"/>
      <c r="AZ478" s="1"/>
    </row>
    <row r="479" spans="2:52">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c r="AN479" s="1"/>
      <c r="AO479" s="1"/>
      <c r="AP479" s="1"/>
      <c r="AQ479" s="1"/>
      <c r="AR479" s="1"/>
      <c r="AS479" s="1"/>
      <c r="AT479" s="1"/>
      <c r="AU479" s="1"/>
      <c r="AV479" s="1"/>
      <c r="AW479" s="1"/>
      <c r="AX479" s="1"/>
      <c r="AY479" s="1"/>
      <c r="AZ479" s="1"/>
    </row>
    <row r="480" spans="2:52">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c r="AN480" s="1"/>
      <c r="AO480" s="1"/>
      <c r="AP480" s="1"/>
      <c r="AQ480" s="1"/>
      <c r="AR480" s="1"/>
      <c r="AS480" s="1"/>
      <c r="AT480" s="1"/>
      <c r="AU480" s="1"/>
      <c r="AV480" s="1"/>
      <c r="AW480" s="1"/>
      <c r="AX480" s="1"/>
      <c r="AY480" s="1"/>
      <c r="AZ480" s="1"/>
    </row>
    <row r="481" spans="2:52">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c r="AN481" s="1"/>
      <c r="AO481" s="1"/>
      <c r="AP481" s="1"/>
      <c r="AQ481" s="1"/>
      <c r="AR481" s="1"/>
      <c r="AS481" s="1"/>
      <c r="AT481" s="1"/>
      <c r="AU481" s="1"/>
      <c r="AV481" s="1"/>
      <c r="AW481" s="1"/>
      <c r="AX481" s="1"/>
      <c r="AY481" s="1"/>
      <c r="AZ481" s="1"/>
    </row>
    <row r="482" spans="2:52">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c r="AN482" s="1"/>
      <c r="AO482" s="1"/>
      <c r="AP482" s="1"/>
      <c r="AQ482" s="1"/>
      <c r="AR482" s="1"/>
      <c r="AS482" s="1"/>
      <c r="AT482" s="1"/>
      <c r="AU482" s="1"/>
      <c r="AV482" s="1"/>
      <c r="AW482" s="1"/>
      <c r="AX482" s="1"/>
      <c r="AY482" s="1"/>
      <c r="AZ482" s="1"/>
    </row>
    <row r="483" spans="2:52">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c r="AN483" s="1"/>
      <c r="AO483" s="1"/>
      <c r="AP483" s="1"/>
      <c r="AQ483" s="1"/>
      <c r="AR483" s="1"/>
      <c r="AS483" s="1"/>
      <c r="AT483" s="1"/>
      <c r="AU483" s="1"/>
      <c r="AV483" s="1"/>
      <c r="AW483" s="1"/>
      <c r="AX483" s="1"/>
      <c r="AY483" s="1"/>
      <c r="AZ483" s="1"/>
    </row>
    <row r="484" spans="2:52">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c r="AN484" s="1"/>
      <c r="AO484" s="1"/>
      <c r="AP484" s="1"/>
      <c r="AQ484" s="1"/>
      <c r="AR484" s="1"/>
      <c r="AS484" s="1"/>
      <c r="AT484" s="1"/>
      <c r="AU484" s="1"/>
      <c r="AV484" s="1"/>
      <c r="AW484" s="1"/>
      <c r="AX484" s="1"/>
      <c r="AY484" s="1"/>
      <c r="AZ484" s="1"/>
    </row>
    <row r="485" spans="2:52">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c r="AN485" s="1"/>
      <c r="AO485" s="1"/>
      <c r="AP485" s="1"/>
      <c r="AQ485" s="1"/>
      <c r="AR485" s="1"/>
      <c r="AS485" s="1"/>
      <c r="AT485" s="1"/>
      <c r="AU485" s="1"/>
      <c r="AV485" s="1"/>
      <c r="AW485" s="1"/>
      <c r="AX485" s="1"/>
      <c r="AY485" s="1"/>
      <c r="AZ485" s="1"/>
    </row>
    <row r="486" spans="2:52">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c r="AN486" s="1"/>
      <c r="AO486" s="1"/>
      <c r="AP486" s="1"/>
      <c r="AQ486" s="1"/>
      <c r="AR486" s="1"/>
      <c r="AS486" s="1"/>
      <c r="AT486" s="1"/>
      <c r="AU486" s="1"/>
      <c r="AV486" s="1"/>
      <c r="AW486" s="1"/>
      <c r="AX486" s="1"/>
      <c r="AY486" s="1"/>
      <c r="AZ486" s="1"/>
    </row>
    <row r="487" spans="2:52">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c r="AN487" s="1"/>
      <c r="AO487" s="1"/>
      <c r="AP487" s="1"/>
      <c r="AQ487" s="1"/>
      <c r="AR487" s="1"/>
      <c r="AS487" s="1"/>
      <c r="AT487" s="1"/>
      <c r="AU487" s="1"/>
      <c r="AV487" s="1"/>
      <c r="AW487" s="1"/>
      <c r="AX487" s="1"/>
      <c r="AY487" s="1"/>
      <c r="AZ487" s="1"/>
    </row>
    <row r="488" spans="2:52">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c r="AN488" s="1"/>
      <c r="AO488" s="1"/>
      <c r="AP488" s="1"/>
      <c r="AQ488" s="1"/>
      <c r="AR488" s="1"/>
      <c r="AS488" s="1"/>
      <c r="AT488" s="1"/>
      <c r="AU488" s="1"/>
      <c r="AV488" s="1"/>
      <c r="AW488" s="1"/>
      <c r="AX488" s="1"/>
      <c r="AY488" s="1"/>
      <c r="AZ488" s="1"/>
    </row>
    <row r="489" spans="2:52">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c r="AN489" s="1"/>
      <c r="AO489" s="1"/>
      <c r="AP489" s="1"/>
      <c r="AQ489" s="1"/>
      <c r="AR489" s="1"/>
      <c r="AS489" s="1"/>
      <c r="AT489" s="1"/>
      <c r="AU489" s="1"/>
      <c r="AV489" s="1"/>
      <c r="AW489" s="1"/>
      <c r="AX489" s="1"/>
      <c r="AY489" s="1"/>
      <c r="AZ489" s="1"/>
    </row>
    <row r="490" spans="2:52">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c r="AN490" s="1"/>
      <c r="AO490" s="1"/>
      <c r="AP490" s="1"/>
      <c r="AQ490" s="1"/>
      <c r="AR490" s="1"/>
      <c r="AS490" s="1"/>
      <c r="AT490" s="1"/>
      <c r="AU490" s="1"/>
      <c r="AV490" s="1"/>
      <c r="AW490" s="1"/>
      <c r="AX490" s="1"/>
      <c r="AY490" s="1"/>
      <c r="AZ490" s="1"/>
    </row>
    <row r="491" spans="2:52">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c r="AN491" s="1"/>
      <c r="AO491" s="1"/>
      <c r="AP491" s="1"/>
      <c r="AQ491" s="1"/>
      <c r="AR491" s="1"/>
      <c r="AS491" s="1"/>
      <c r="AT491" s="1"/>
      <c r="AU491" s="1"/>
      <c r="AV491" s="1"/>
      <c r="AW491" s="1"/>
      <c r="AX491" s="1"/>
      <c r="AY491" s="1"/>
      <c r="AZ491" s="1"/>
    </row>
    <row r="492" spans="2:52">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c r="AN492" s="1"/>
      <c r="AO492" s="1"/>
      <c r="AP492" s="1"/>
      <c r="AQ492" s="1"/>
      <c r="AR492" s="1"/>
      <c r="AS492" s="1"/>
      <c r="AT492" s="1"/>
      <c r="AU492" s="1"/>
      <c r="AV492" s="1"/>
      <c r="AW492" s="1"/>
      <c r="AX492" s="1"/>
      <c r="AY492" s="1"/>
      <c r="AZ492" s="1"/>
    </row>
    <row r="493" spans="2:52">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c r="AN493" s="1"/>
      <c r="AO493" s="1"/>
      <c r="AP493" s="1"/>
      <c r="AQ493" s="1"/>
      <c r="AR493" s="1"/>
      <c r="AS493" s="1"/>
      <c r="AT493" s="1"/>
      <c r="AU493" s="1"/>
      <c r="AV493" s="1"/>
      <c r="AW493" s="1"/>
      <c r="AX493" s="1"/>
      <c r="AY493" s="1"/>
      <c r="AZ493" s="1"/>
    </row>
    <row r="494" spans="2:52">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c r="AN494" s="1"/>
      <c r="AO494" s="1"/>
      <c r="AP494" s="1"/>
      <c r="AQ494" s="1"/>
      <c r="AR494" s="1"/>
      <c r="AS494" s="1"/>
      <c r="AT494" s="1"/>
      <c r="AU494" s="1"/>
      <c r="AV494" s="1"/>
      <c r="AW494" s="1"/>
      <c r="AX494" s="1"/>
      <c r="AY494" s="1"/>
      <c r="AZ494" s="1"/>
    </row>
    <row r="495" spans="2:52">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c r="AN495" s="1"/>
      <c r="AO495" s="1"/>
      <c r="AP495" s="1"/>
      <c r="AQ495" s="1"/>
      <c r="AR495" s="1"/>
      <c r="AS495" s="1"/>
      <c r="AT495" s="1"/>
      <c r="AU495" s="1"/>
      <c r="AV495" s="1"/>
      <c r="AW495" s="1"/>
      <c r="AX495" s="1"/>
      <c r="AY495" s="1"/>
      <c r="AZ495" s="1"/>
    </row>
    <row r="496" spans="2:52">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c r="AN496" s="1"/>
      <c r="AO496" s="1"/>
      <c r="AP496" s="1"/>
      <c r="AQ496" s="1"/>
      <c r="AR496" s="1"/>
      <c r="AS496" s="1"/>
      <c r="AT496" s="1"/>
      <c r="AU496" s="1"/>
      <c r="AV496" s="1"/>
      <c r="AW496" s="1"/>
      <c r="AX496" s="1"/>
      <c r="AY496" s="1"/>
      <c r="AZ496" s="1"/>
    </row>
    <row r="497" spans="2:52">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c r="AN497" s="1"/>
      <c r="AO497" s="1"/>
      <c r="AP497" s="1"/>
      <c r="AQ497" s="1"/>
      <c r="AR497" s="1"/>
      <c r="AS497" s="1"/>
      <c r="AT497" s="1"/>
      <c r="AU497" s="1"/>
      <c r="AV497" s="1"/>
      <c r="AW497" s="1"/>
      <c r="AX497" s="1"/>
      <c r="AY497" s="1"/>
      <c r="AZ497" s="1"/>
    </row>
    <row r="498" spans="2:52">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c r="AN498" s="1"/>
      <c r="AO498" s="1"/>
      <c r="AP498" s="1"/>
      <c r="AQ498" s="1"/>
      <c r="AR498" s="1"/>
      <c r="AS498" s="1"/>
      <c r="AT498" s="1"/>
      <c r="AU498" s="1"/>
      <c r="AV498" s="1"/>
      <c r="AW498" s="1"/>
      <c r="AX498" s="1"/>
      <c r="AY498" s="1"/>
      <c r="AZ498" s="1"/>
    </row>
    <row r="499" spans="2:52">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c r="AN499" s="1"/>
      <c r="AO499" s="1"/>
      <c r="AP499" s="1"/>
      <c r="AQ499" s="1"/>
      <c r="AR499" s="1"/>
      <c r="AS499" s="1"/>
      <c r="AT499" s="1"/>
      <c r="AU499" s="1"/>
      <c r="AV499" s="1"/>
      <c r="AW499" s="1"/>
      <c r="AX499" s="1"/>
      <c r="AY499" s="1"/>
      <c r="AZ499" s="1"/>
    </row>
    <row r="500" spans="2:52">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c r="AN500" s="1"/>
      <c r="AO500" s="1"/>
      <c r="AP500" s="1"/>
      <c r="AQ500" s="1"/>
      <c r="AR500" s="1"/>
      <c r="AS500" s="1"/>
      <c r="AT500" s="1"/>
      <c r="AU500" s="1"/>
      <c r="AV500" s="1"/>
      <c r="AW500" s="1"/>
      <c r="AX500" s="1"/>
      <c r="AY500" s="1"/>
      <c r="AZ500" s="1"/>
    </row>
    <row r="501" spans="2:52">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c r="AN501" s="1"/>
      <c r="AO501" s="1"/>
      <c r="AP501" s="1"/>
      <c r="AQ501" s="1"/>
      <c r="AR501" s="1"/>
      <c r="AS501" s="1"/>
      <c r="AT501" s="1"/>
      <c r="AU501" s="1"/>
      <c r="AV501" s="1"/>
      <c r="AW501" s="1"/>
      <c r="AX501" s="1"/>
      <c r="AY501" s="1"/>
      <c r="AZ501" s="1"/>
    </row>
    <row r="502" spans="2:52">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c r="AN502" s="1"/>
      <c r="AO502" s="1"/>
      <c r="AP502" s="1"/>
      <c r="AQ502" s="1"/>
      <c r="AR502" s="1"/>
      <c r="AS502" s="1"/>
      <c r="AT502" s="1"/>
      <c r="AU502" s="1"/>
      <c r="AV502" s="1"/>
      <c r="AW502" s="1"/>
      <c r="AX502" s="1"/>
      <c r="AY502" s="1"/>
      <c r="AZ502" s="1"/>
    </row>
    <row r="503" spans="2:52">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c r="AN503" s="1"/>
      <c r="AO503" s="1"/>
      <c r="AP503" s="1"/>
      <c r="AQ503" s="1"/>
      <c r="AR503" s="1"/>
      <c r="AS503" s="1"/>
      <c r="AT503" s="1"/>
      <c r="AU503" s="1"/>
      <c r="AV503" s="1"/>
      <c r="AW503" s="1"/>
      <c r="AX503" s="1"/>
      <c r="AY503" s="1"/>
      <c r="AZ503" s="1"/>
    </row>
    <row r="504" spans="2:52">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c r="AN504" s="1"/>
      <c r="AO504" s="1"/>
      <c r="AP504" s="1"/>
      <c r="AQ504" s="1"/>
      <c r="AR504" s="1"/>
      <c r="AS504" s="1"/>
      <c r="AT504" s="1"/>
      <c r="AU504" s="1"/>
      <c r="AV504" s="1"/>
      <c r="AW504" s="1"/>
      <c r="AX504" s="1"/>
      <c r="AY504" s="1"/>
      <c r="AZ504" s="1"/>
    </row>
    <row r="505" spans="2:52">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c r="AN505" s="1"/>
      <c r="AO505" s="1"/>
      <c r="AP505" s="1"/>
      <c r="AQ505" s="1"/>
      <c r="AR505" s="1"/>
      <c r="AS505" s="1"/>
      <c r="AT505" s="1"/>
      <c r="AU505" s="1"/>
      <c r="AV505" s="1"/>
      <c r="AW505" s="1"/>
      <c r="AX505" s="1"/>
      <c r="AY505" s="1"/>
      <c r="AZ505" s="1"/>
    </row>
    <row r="506" spans="2:52">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c r="AN506" s="1"/>
      <c r="AO506" s="1"/>
      <c r="AP506" s="1"/>
      <c r="AQ506" s="1"/>
      <c r="AR506" s="1"/>
      <c r="AS506" s="1"/>
      <c r="AT506" s="1"/>
      <c r="AU506" s="1"/>
      <c r="AV506" s="1"/>
      <c r="AW506" s="1"/>
      <c r="AX506" s="1"/>
      <c r="AY506" s="1"/>
      <c r="AZ506" s="1"/>
    </row>
    <row r="507" spans="2:52">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c r="AN507" s="1"/>
      <c r="AO507" s="1"/>
      <c r="AP507" s="1"/>
      <c r="AQ507" s="1"/>
      <c r="AR507" s="1"/>
      <c r="AS507" s="1"/>
      <c r="AT507" s="1"/>
      <c r="AU507" s="1"/>
      <c r="AV507" s="1"/>
      <c r="AW507" s="1"/>
      <c r="AX507" s="1"/>
      <c r="AY507" s="1"/>
      <c r="AZ507" s="1"/>
    </row>
    <row r="508" spans="2:52">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c r="AN508" s="1"/>
      <c r="AO508" s="1"/>
      <c r="AP508" s="1"/>
      <c r="AQ508" s="1"/>
      <c r="AR508" s="1"/>
      <c r="AS508" s="1"/>
      <c r="AT508" s="1"/>
      <c r="AU508" s="1"/>
      <c r="AV508" s="1"/>
      <c r="AW508" s="1"/>
      <c r="AX508" s="1"/>
      <c r="AY508" s="1"/>
      <c r="AZ508" s="1"/>
    </row>
    <row r="509" spans="2:52">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c r="AN509" s="1"/>
      <c r="AO509" s="1"/>
      <c r="AP509" s="1"/>
      <c r="AQ509" s="1"/>
      <c r="AR509" s="1"/>
      <c r="AS509" s="1"/>
      <c r="AT509" s="1"/>
      <c r="AU509" s="1"/>
      <c r="AV509" s="1"/>
      <c r="AW509" s="1"/>
      <c r="AX509" s="1"/>
      <c r="AY509" s="1"/>
      <c r="AZ509" s="1"/>
    </row>
    <row r="510" spans="2:52">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c r="AN510" s="1"/>
      <c r="AO510" s="1"/>
      <c r="AP510" s="1"/>
      <c r="AQ510" s="1"/>
      <c r="AR510" s="1"/>
      <c r="AS510" s="1"/>
      <c r="AT510" s="1"/>
      <c r="AU510" s="1"/>
      <c r="AV510" s="1"/>
      <c r="AW510" s="1"/>
      <c r="AX510" s="1"/>
      <c r="AY510" s="1"/>
      <c r="AZ510" s="1"/>
    </row>
    <row r="511" spans="2:52">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c r="AN511" s="1"/>
      <c r="AO511" s="1"/>
      <c r="AP511" s="1"/>
      <c r="AQ511" s="1"/>
      <c r="AR511" s="1"/>
      <c r="AS511" s="1"/>
      <c r="AT511" s="1"/>
      <c r="AU511" s="1"/>
      <c r="AV511" s="1"/>
      <c r="AW511" s="1"/>
      <c r="AX511" s="1"/>
      <c r="AY511" s="1"/>
      <c r="AZ511" s="1"/>
    </row>
    <row r="512" spans="2:52">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c r="AN512" s="1"/>
      <c r="AO512" s="1"/>
      <c r="AP512" s="1"/>
      <c r="AQ512" s="1"/>
      <c r="AR512" s="1"/>
      <c r="AS512" s="1"/>
      <c r="AT512" s="1"/>
      <c r="AU512" s="1"/>
      <c r="AV512" s="1"/>
      <c r="AW512" s="1"/>
      <c r="AX512" s="1"/>
      <c r="AY512" s="1"/>
      <c r="AZ512" s="1"/>
    </row>
    <row r="513" spans="2:52">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c r="AN513" s="1"/>
      <c r="AO513" s="1"/>
      <c r="AP513" s="1"/>
      <c r="AQ513" s="1"/>
      <c r="AR513" s="1"/>
      <c r="AS513" s="1"/>
      <c r="AT513" s="1"/>
      <c r="AU513" s="1"/>
      <c r="AV513" s="1"/>
      <c r="AW513" s="1"/>
      <c r="AX513" s="1"/>
      <c r="AY513" s="1"/>
      <c r="AZ513" s="1"/>
    </row>
    <row r="514" spans="2:52">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c r="AN514" s="1"/>
      <c r="AO514" s="1"/>
      <c r="AP514" s="1"/>
      <c r="AQ514" s="1"/>
      <c r="AR514" s="1"/>
      <c r="AS514" s="1"/>
      <c r="AT514" s="1"/>
      <c r="AU514" s="1"/>
      <c r="AV514" s="1"/>
      <c r="AW514" s="1"/>
      <c r="AX514" s="1"/>
      <c r="AY514" s="1"/>
      <c r="AZ514" s="1"/>
    </row>
    <row r="515" spans="2:52">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c r="AN515" s="1"/>
      <c r="AO515" s="1"/>
      <c r="AP515" s="1"/>
      <c r="AQ515" s="1"/>
      <c r="AR515" s="1"/>
      <c r="AS515" s="1"/>
      <c r="AT515" s="1"/>
      <c r="AU515" s="1"/>
      <c r="AV515" s="1"/>
      <c r="AW515" s="1"/>
      <c r="AX515" s="1"/>
      <c r="AY515" s="1"/>
      <c r="AZ515" s="1"/>
    </row>
    <row r="516" spans="2:52">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c r="AN516" s="1"/>
      <c r="AO516" s="1"/>
      <c r="AP516" s="1"/>
      <c r="AQ516" s="1"/>
      <c r="AR516" s="1"/>
      <c r="AS516" s="1"/>
      <c r="AT516" s="1"/>
      <c r="AU516" s="1"/>
      <c r="AV516" s="1"/>
      <c r="AW516" s="1"/>
      <c r="AX516" s="1"/>
      <c r="AY516" s="1"/>
      <c r="AZ516" s="1"/>
    </row>
    <row r="517" spans="2:52">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c r="AN517" s="1"/>
      <c r="AO517" s="1"/>
      <c r="AP517" s="1"/>
      <c r="AQ517" s="1"/>
      <c r="AR517" s="1"/>
      <c r="AS517" s="1"/>
      <c r="AT517" s="1"/>
      <c r="AU517" s="1"/>
      <c r="AV517" s="1"/>
      <c r="AW517" s="1"/>
      <c r="AX517" s="1"/>
      <c r="AY517" s="1"/>
      <c r="AZ517" s="1"/>
    </row>
    <row r="518" spans="2:52">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c r="AN518" s="1"/>
      <c r="AO518" s="1"/>
      <c r="AP518" s="1"/>
      <c r="AQ518" s="1"/>
      <c r="AR518" s="1"/>
      <c r="AS518" s="1"/>
      <c r="AT518" s="1"/>
      <c r="AU518" s="1"/>
      <c r="AV518" s="1"/>
      <c r="AW518" s="1"/>
      <c r="AX518" s="1"/>
      <c r="AY518" s="1"/>
      <c r="AZ518" s="1"/>
    </row>
    <row r="519" spans="2:52">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c r="AN519" s="1"/>
      <c r="AO519" s="1"/>
      <c r="AP519" s="1"/>
      <c r="AQ519" s="1"/>
      <c r="AR519" s="1"/>
      <c r="AS519" s="1"/>
      <c r="AT519" s="1"/>
      <c r="AU519" s="1"/>
      <c r="AV519" s="1"/>
      <c r="AW519" s="1"/>
      <c r="AX519" s="1"/>
      <c r="AY519" s="1"/>
      <c r="AZ519" s="1"/>
    </row>
    <row r="520" spans="2:52">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row>
    <row r="521" spans="2:52">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c r="AN521" s="1"/>
      <c r="AO521" s="1"/>
      <c r="AP521" s="1"/>
      <c r="AQ521" s="1"/>
      <c r="AR521" s="1"/>
      <c r="AS521" s="1"/>
      <c r="AT521" s="1"/>
      <c r="AU521" s="1"/>
      <c r="AV521" s="1"/>
      <c r="AW521" s="1"/>
      <c r="AX521" s="1"/>
      <c r="AY521" s="1"/>
      <c r="AZ521" s="1"/>
    </row>
    <row r="522" spans="2:52">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c r="AN522" s="1"/>
      <c r="AO522" s="1"/>
      <c r="AP522" s="1"/>
      <c r="AQ522" s="1"/>
      <c r="AR522" s="1"/>
      <c r="AS522" s="1"/>
      <c r="AT522" s="1"/>
      <c r="AU522" s="1"/>
      <c r="AV522" s="1"/>
      <c r="AW522" s="1"/>
      <c r="AX522" s="1"/>
      <c r="AY522" s="1"/>
      <c r="AZ522" s="1"/>
    </row>
    <row r="523" spans="2:52">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c r="AN523" s="1"/>
      <c r="AO523" s="1"/>
      <c r="AP523" s="1"/>
      <c r="AQ523" s="1"/>
      <c r="AR523" s="1"/>
      <c r="AS523" s="1"/>
      <c r="AT523" s="1"/>
      <c r="AU523" s="1"/>
      <c r="AV523" s="1"/>
      <c r="AW523" s="1"/>
      <c r="AX523" s="1"/>
      <c r="AY523" s="1"/>
      <c r="AZ523" s="1"/>
    </row>
    <row r="524" spans="2:52">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c r="AN524" s="1"/>
      <c r="AO524" s="1"/>
      <c r="AP524" s="1"/>
      <c r="AQ524" s="1"/>
      <c r="AR524" s="1"/>
      <c r="AS524" s="1"/>
      <c r="AT524" s="1"/>
      <c r="AU524" s="1"/>
      <c r="AV524" s="1"/>
      <c r="AW524" s="1"/>
      <c r="AX524" s="1"/>
      <c r="AY524" s="1"/>
      <c r="AZ524" s="1"/>
    </row>
    <row r="525" spans="2:52">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c r="AN525" s="1"/>
      <c r="AO525" s="1"/>
      <c r="AP525" s="1"/>
      <c r="AQ525" s="1"/>
      <c r="AR525" s="1"/>
      <c r="AS525" s="1"/>
      <c r="AT525" s="1"/>
      <c r="AU525" s="1"/>
      <c r="AV525" s="1"/>
      <c r="AW525" s="1"/>
      <c r="AX525" s="1"/>
      <c r="AY525" s="1"/>
      <c r="AZ525" s="1"/>
    </row>
    <row r="526" spans="2:52">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c r="AN526" s="1"/>
      <c r="AO526" s="1"/>
      <c r="AP526" s="1"/>
      <c r="AQ526" s="1"/>
      <c r="AR526" s="1"/>
      <c r="AS526" s="1"/>
      <c r="AT526" s="1"/>
      <c r="AU526" s="1"/>
      <c r="AV526" s="1"/>
      <c r="AW526" s="1"/>
      <c r="AX526" s="1"/>
      <c r="AY526" s="1"/>
      <c r="AZ526" s="1"/>
    </row>
    <row r="527" spans="2:52">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c r="AN527" s="1"/>
      <c r="AO527" s="1"/>
      <c r="AP527" s="1"/>
      <c r="AQ527" s="1"/>
      <c r="AR527" s="1"/>
      <c r="AS527" s="1"/>
      <c r="AT527" s="1"/>
      <c r="AU527" s="1"/>
      <c r="AV527" s="1"/>
      <c r="AW527" s="1"/>
      <c r="AX527" s="1"/>
      <c r="AY527" s="1"/>
      <c r="AZ527" s="1"/>
    </row>
    <row r="528" spans="2:52">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c r="AN528" s="1"/>
      <c r="AO528" s="1"/>
      <c r="AP528" s="1"/>
      <c r="AQ528" s="1"/>
      <c r="AR528" s="1"/>
      <c r="AS528" s="1"/>
      <c r="AT528" s="1"/>
      <c r="AU528" s="1"/>
      <c r="AV528" s="1"/>
      <c r="AW528" s="1"/>
      <c r="AX528" s="1"/>
      <c r="AY528" s="1"/>
      <c r="AZ528" s="1"/>
    </row>
    <row r="529" spans="2:52">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c r="AN529" s="1"/>
      <c r="AO529" s="1"/>
      <c r="AP529" s="1"/>
      <c r="AQ529" s="1"/>
      <c r="AR529" s="1"/>
      <c r="AS529" s="1"/>
      <c r="AT529" s="1"/>
      <c r="AU529" s="1"/>
      <c r="AV529" s="1"/>
      <c r="AW529" s="1"/>
      <c r="AX529" s="1"/>
      <c r="AY529" s="1"/>
      <c r="AZ529" s="1"/>
    </row>
    <row r="530" spans="2:52">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c r="AN530" s="1"/>
      <c r="AO530" s="1"/>
      <c r="AP530" s="1"/>
      <c r="AQ530" s="1"/>
      <c r="AR530" s="1"/>
      <c r="AS530" s="1"/>
      <c r="AT530" s="1"/>
      <c r="AU530" s="1"/>
      <c r="AV530" s="1"/>
      <c r="AW530" s="1"/>
      <c r="AX530" s="1"/>
      <c r="AY530" s="1"/>
      <c r="AZ530" s="1"/>
    </row>
    <row r="531" spans="2:52">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c r="AN531" s="1"/>
      <c r="AO531" s="1"/>
      <c r="AP531" s="1"/>
      <c r="AQ531" s="1"/>
      <c r="AR531" s="1"/>
      <c r="AS531" s="1"/>
      <c r="AT531" s="1"/>
      <c r="AU531" s="1"/>
      <c r="AV531" s="1"/>
      <c r="AW531" s="1"/>
      <c r="AX531" s="1"/>
      <c r="AY531" s="1"/>
      <c r="AZ531" s="1"/>
    </row>
    <row r="532" spans="2:52">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c r="AN532" s="1"/>
      <c r="AO532" s="1"/>
      <c r="AP532" s="1"/>
      <c r="AQ532" s="1"/>
      <c r="AR532" s="1"/>
      <c r="AS532" s="1"/>
      <c r="AT532" s="1"/>
      <c r="AU532" s="1"/>
      <c r="AV532" s="1"/>
      <c r="AW532" s="1"/>
      <c r="AX532" s="1"/>
      <c r="AY532" s="1"/>
      <c r="AZ532" s="1"/>
    </row>
    <row r="533" spans="2:52">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c r="AN533" s="1"/>
      <c r="AO533" s="1"/>
      <c r="AP533" s="1"/>
      <c r="AQ533" s="1"/>
      <c r="AR533" s="1"/>
      <c r="AS533" s="1"/>
      <c r="AT533" s="1"/>
      <c r="AU533" s="1"/>
      <c r="AV533" s="1"/>
      <c r="AW533" s="1"/>
      <c r="AX533" s="1"/>
      <c r="AY533" s="1"/>
      <c r="AZ533" s="1"/>
    </row>
    <row r="534" spans="2:52">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c r="AN534" s="1"/>
      <c r="AO534" s="1"/>
      <c r="AP534" s="1"/>
      <c r="AQ534" s="1"/>
      <c r="AR534" s="1"/>
      <c r="AS534" s="1"/>
      <c r="AT534" s="1"/>
      <c r="AU534" s="1"/>
      <c r="AV534" s="1"/>
      <c r="AW534" s="1"/>
      <c r="AX534" s="1"/>
      <c r="AY534" s="1"/>
      <c r="AZ534" s="1"/>
    </row>
    <row r="535" spans="2:52">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c r="AN535" s="1"/>
      <c r="AO535" s="1"/>
      <c r="AP535" s="1"/>
      <c r="AQ535" s="1"/>
      <c r="AR535" s="1"/>
      <c r="AS535" s="1"/>
      <c r="AT535" s="1"/>
      <c r="AU535" s="1"/>
      <c r="AV535" s="1"/>
      <c r="AW535" s="1"/>
      <c r="AX535" s="1"/>
      <c r="AY535" s="1"/>
      <c r="AZ535" s="1"/>
    </row>
    <row r="536" spans="2:52">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c r="AN536" s="1"/>
      <c r="AO536" s="1"/>
      <c r="AP536" s="1"/>
      <c r="AQ536" s="1"/>
      <c r="AR536" s="1"/>
      <c r="AS536" s="1"/>
      <c r="AT536" s="1"/>
      <c r="AU536" s="1"/>
      <c r="AV536" s="1"/>
      <c r="AW536" s="1"/>
      <c r="AX536" s="1"/>
      <c r="AY536" s="1"/>
      <c r="AZ536" s="1"/>
    </row>
    <row r="537" spans="2:52">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row>
    <row r="538" spans="2:52">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c r="AN538" s="1"/>
      <c r="AO538" s="1"/>
      <c r="AP538" s="1"/>
      <c r="AQ538" s="1"/>
      <c r="AR538" s="1"/>
      <c r="AS538" s="1"/>
      <c r="AT538" s="1"/>
      <c r="AU538" s="1"/>
      <c r="AV538" s="1"/>
      <c r="AW538" s="1"/>
      <c r="AX538" s="1"/>
      <c r="AY538" s="1"/>
      <c r="AZ538" s="1"/>
    </row>
    <row r="539" spans="2:52">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c r="AN539" s="1"/>
      <c r="AO539" s="1"/>
      <c r="AP539" s="1"/>
      <c r="AQ539" s="1"/>
      <c r="AR539" s="1"/>
      <c r="AS539" s="1"/>
      <c r="AT539" s="1"/>
      <c r="AU539" s="1"/>
      <c r="AV539" s="1"/>
      <c r="AW539" s="1"/>
      <c r="AX539" s="1"/>
      <c r="AY539" s="1"/>
      <c r="AZ539" s="1"/>
    </row>
    <row r="540" spans="2:52">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c r="AN540" s="1"/>
      <c r="AO540" s="1"/>
      <c r="AP540" s="1"/>
      <c r="AQ540" s="1"/>
      <c r="AR540" s="1"/>
      <c r="AS540" s="1"/>
      <c r="AT540" s="1"/>
      <c r="AU540" s="1"/>
      <c r="AV540" s="1"/>
      <c r="AW540" s="1"/>
      <c r="AX540" s="1"/>
      <c r="AY540" s="1"/>
      <c r="AZ540" s="1"/>
    </row>
    <row r="541" spans="2:52">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c r="AN541" s="1"/>
      <c r="AO541" s="1"/>
      <c r="AP541" s="1"/>
      <c r="AQ541" s="1"/>
      <c r="AR541" s="1"/>
      <c r="AS541" s="1"/>
      <c r="AT541" s="1"/>
      <c r="AU541" s="1"/>
      <c r="AV541" s="1"/>
      <c r="AW541" s="1"/>
      <c r="AX541" s="1"/>
      <c r="AY541" s="1"/>
      <c r="AZ541" s="1"/>
    </row>
    <row r="542" spans="2:52">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c r="AN542" s="1"/>
      <c r="AO542" s="1"/>
      <c r="AP542" s="1"/>
      <c r="AQ542" s="1"/>
      <c r="AR542" s="1"/>
      <c r="AS542" s="1"/>
      <c r="AT542" s="1"/>
      <c r="AU542" s="1"/>
      <c r="AV542" s="1"/>
      <c r="AW542" s="1"/>
      <c r="AX542" s="1"/>
      <c r="AY542" s="1"/>
      <c r="AZ542" s="1"/>
    </row>
    <row r="543" spans="2:52">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c r="AN543" s="1"/>
      <c r="AO543" s="1"/>
      <c r="AP543" s="1"/>
      <c r="AQ543" s="1"/>
      <c r="AR543" s="1"/>
      <c r="AS543" s="1"/>
      <c r="AT543" s="1"/>
      <c r="AU543" s="1"/>
      <c r="AV543" s="1"/>
      <c r="AW543" s="1"/>
      <c r="AX543" s="1"/>
      <c r="AY543" s="1"/>
      <c r="AZ543" s="1"/>
    </row>
    <row r="544" spans="2:52">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c r="AN544" s="1"/>
      <c r="AO544" s="1"/>
      <c r="AP544" s="1"/>
      <c r="AQ544" s="1"/>
      <c r="AR544" s="1"/>
      <c r="AS544" s="1"/>
      <c r="AT544" s="1"/>
      <c r="AU544" s="1"/>
      <c r="AV544" s="1"/>
      <c r="AW544" s="1"/>
      <c r="AX544" s="1"/>
      <c r="AY544" s="1"/>
      <c r="AZ544" s="1"/>
    </row>
    <row r="545" spans="2:52">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c r="AN545" s="1"/>
      <c r="AO545" s="1"/>
      <c r="AP545" s="1"/>
      <c r="AQ545" s="1"/>
      <c r="AR545" s="1"/>
      <c r="AS545" s="1"/>
      <c r="AT545" s="1"/>
      <c r="AU545" s="1"/>
      <c r="AV545" s="1"/>
      <c r="AW545" s="1"/>
      <c r="AX545" s="1"/>
      <c r="AY545" s="1"/>
      <c r="AZ545" s="1"/>
    </row>
    <row r="546" spans="2:52">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c r="AN546" s="1"/>
      <c r="AO546" s="1"/>
      <c r="AP546" s="1"/>
      <c r="AQ546" s="1"/>
      <c r="AR546" s="1"/>
      <c r="AS546" s="1"/>
      <c r="AT546" s="1"/>
      <c r="AU546" s="1"/>
      <c r="AV546" s="1"/>
      <c r="AW546" s="1"/>
      <c r="AX546" s="1"/>
      <c r="AY546" s="1"/>
      <c r="AZ546" s="1"/>
    </row>
    <row r="547" spans="2:52">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row>
    <row r="548" spans="2:52">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c r="AN548" s="1"/>
      <c r="AO548" s="1"/>
      <c r="AP548" s="1"/>
      <c r="AQ548" s="1"/>
      <c r="AR548" s="1"/>
      <c r="AS548" s="1"/>
      <c r="AT548" s="1"/>
      <c r="AU548" s="1"/>
      <c r="AV548" s="1"/>
      <c r="AW548" s="1"/>
      <c r="AX548" s="1"/>
      <c r="AY548" s="1"/>
      <c r="AZ548" s="1"/>
    </row>
    <row r="549" spans="2:52">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c r="AN549" s="1"/>
      <c r="AO549" s="1"/>
      <c r="AP549" s="1"/>
      <c r="AQ549" s="1"/>
      <c r="AR549" s="1"/>
      <c r="AS549" s="1"/>
      <c r="AT549" s="1"/>
      <c r="AU549" s="1"/>
      <c r="AV549" s="1"/>
      <c r="AW549" s="1"/>
      <c r="AX549" s="1"/>
      <c r="AY549" s="1"/>
      <c r="AZ549" s="1"/>
    </row>
    <row r="550" spans="2:52">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c r="AN550" s="1"/>
      <c r="AO550" s="1"/>
      <c r="AP550" s="1"/>
      <c r="AQ550" s="1"/>
      <c r="AR550" s="1"/>
      <c r="AS550" s="1"/>
      <c r="AT550" s="1"/>
      <c r="AU550" s="1"/>
      <c r="AV550" s="1"/>
      <c r="AW550" s="1"/>
      <c r="AX550" s="1"/>
      <c r="AY550" s="1"/>
      <c r="AZ550" s="1"/>
    </row>
    <row r="551" spans="2:52">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c r="AN551" s="1"/>
      <c r="AO551" s="1"/>
      <c r="AP551" s="1"/>
      <c r="AQ551" s="1"/>
      <c r="AR551" s="1"/>
      <c r="AS551" s="1"/>
      <c r="AT551" s="1"/>
      <c r="AU551" s="1"/>
      <c r="AV551" s="1"/>
      <c r="AW551" s="1"/>
      <c r="AX551" s="1"/>
      <c r="AY551" s="1"/>
      <c r="AZ551" s="1"/>
    </row>
    <row r="552" spans="2:52">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row>
    <row r="553" spans="2:52">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c r="AN553" s="1"/>
      <c r="AO553" s="1"/>
      <c r="AP553" s="1"/>
      <c r="AQ553" s="1"/>
      <c r="AR553" s="1"/>
      <c r="AS553" s="1"/>
      <c r="AT553" s="1"/>
      <c r="AU553" s="1"/>
      <c r="AV553" s="1"/>
      <c r="AW553" s="1"/>
      <c r="AX553" s="1"/>
      <c r="AY553" s="1"/>
      <c r="AZ553" s="1"/>
    </row>
    <row r="554" spans="2:52">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c r="AN554" s="1"/>
      <c r="AO554" s="1"/>
      <c r="AP554" s="1"/>
      <c r="AQ554" s="1"/>
      <c r="AR554" s="1"/>
      <c r="AS554" s="1"/>
      <c r="AT554" s="1"/>
      <c r="AU554" s="1"/>
      <c r="AV554" s="1"/>
      <c r="AW554" s="1"/>
      <c r="AX554" s="1"/>
      <c r="AY554" s="1"/>
      <c r="AZ554" s="1"/>
    </row>
    <row r="555" spans="2:52">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c r="AN555" s="1"/>
      <c r="AO555" s="1"/>
      <c r="AP555" s="1"/>
      <c r="AQ555" s="1"/>
      <c r="AR555" s="1"/>
      <c r="AS555" s="1"/>
      <c r="AT555" s="1"/>
      <c r="AU555" s="1"/>
      <c r="AV555" s="1"/>
      <c r="AW555" s="1"/>
      <c r="AX555" s="1"/>
      <c r="AY555" s="1"/>
      <c r="AZ555" s="1"/>
    </row>
    <row r="556" spans="2:52">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c r="AN556" s="1"/>
      <c r="AO556" s="1"/>
      <c r="AP556" s="1"/>
      <c r="AQ556" s="1"/>
      <c r="AR556" s="1"/>
      <c r="AS556" s="1"/>
      <c r="AT556" s="1"/>
      <c r="AU556" s="1"/>
      <c r="AV556" s="1"/>
      <c r="AW556" s="1"/>
      <c r="AX556" s="1"/>
      <c r="AY556" s="1"/>
      <c r="AZ556" s="1"/>
    </row>
    <row r="557" spans="2:52">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c r="AN557" s="1"/>
      <c r="AO557" s="1"/>
      <c r="AP557" s="1"/>
      <c r="AQ557" s="1"/>
      <c r="AR557" s="1"/>
      <c r="AS557" s="1"/>
      <c r="AT557" s="1"/>
      <c r="AU557" s="1"/>
      <c r="AV557" s="1"/>
      <c r="AW557" s="1"/>
      <c r="AX557" s="1"/>
      <c r="AY557" s="1"/>
      <c r="AZ557" s="1"/>
    </row>
    <row r="558" spans="2:52">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c r="AN558" s="1"/>
      <c r="AO558" s="1"/>
      <c r="AP558" s="1"/>
      <c r="AQ558" s="1"/>
      <c r="AR558" s="1"/>
      <c r="AS558" s="1"/>
      <c r="AT558" s="1"/>
      <c r="AU558" s="1"/>
      <c r="AV558" s="1"/>
      <c r="AW558" s="1"/>
      <c r="AX558" s="1"/>
      <c r="AY558" s="1"/>
      <c r="AZ558" s="1"/>
    </row>
    <row r="559" spans="2:52">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c r="AN559" s="1"/>
      <c r="AO559" s="1"/>
      <c r="AP559" s="1"/>
      <c r="AQ559" s="1"/>
      <c r="AR559" s="1"/>
      <c r="AS559" s="1"/>
      <c r="AT559" s="1"/>
      <c r="AU559" s="1"/>
      <c r="AV559" s="1"/>
      <c r="AW559" s="1"/>
      <c r="AX559" s="1"/>
      <c r="AY559" s="1"/>
      <c r="AZ559" s="1"/>
    </row>
    <row r="560" spans="2:52">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c r="AN560" s="1"/>
      <c r="AO560" s="1"/>
      <c r="AP560" s="1"/>
      <c r="AQ560" s="1"/>
      <c r="AR560" s="1"/>
      <c r="AS560" s="1"/>
      <c r="AT560" s="1"/>
      <c r="AU560" s="1"/>
      <c r="AV560" s="1"/>
      <c r="AW560" s="1"/>
      <c r="AX560" s="1"/>
      <c r="AY560" s="1"/>
      <c r="AZ560" s="1"/>
    </row>
    <row r="561" spans="2:52">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c r="AN561" s="1"/>
      <c r="AO561" s="1"/>
      <c r="AP561" s="1"/>
      <c r="AQ561" s="1"/>
      <c r="AR561" s="1"/>
      <c r="AS561" s="1"/>
      <c r="AT561" s="1"/>
      <c r="AU561" s="1"/>
      <c r="AV561" s="1"/>
      <c r="AW561" s="1"/>
      <c r="AX561" s="1"/>
      <c r="AY561" s="1"/>
      <c r="AZ561" s="1"/>
    </row>
    <row r="562" spans="2:52">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c r="AN562" s="1"/>
      <c r="AO562" s="1"/>
      <c r="AP562" s="1"/>
      <c r="AQ562" s="1"/>
      <c r="AR562" s="1"/>
      <c r="AS562" s="1"/>
      <c r="AT562" s="1"/>
      <c r="AU562" s="1"/>
      <c r="AV562" s="1"/>
      <c r="AW562" s="1"/>
      <c r="AX562" s="1"/>
      <c r="AY562" s="1"/>
      <c r="AZ562" s="1"/>
    </row>
    <row r="563" spans="2:52">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c r="AN563" s="1"/>
      <c r="AO563" s="1"/>
      <c r="AP563" s="1"/>
      <c r="AQ563" s="1"/>
      <c r="AR563" s="1"/>
      <c r="AS563" s="1"/>
      <c r="AT563" s="1"/>
      <c r="AU563" s="1"/>
      <c r="AV563" s="1"/>
      <c r="AW563" s="1"/>
      <c r="AX563" s="1"/>
      <c r="AY563" s="1"/>
      <c r="AZ563" s="1"/>
    </row>
    <row r="564" spans="2:52">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c r="AN564" s="1"/>
      <c r="AO564" s="1"/>
      <c r="AP564" s="1"/>
      <c r="AQ564" s="1"/>
      <c r="AR564" s="1"/>
      <c r="AS564" s="1"/>
      <c r="AT564" s="1"/>
      <c r="AU564" s="1"/>
      <c r="AV564" s="1"/>
      <c r="AW564" s="1"/>
      <c r="AX564" s="1"/>
      <c r="AY564" s="1"/>
      <c r="AZ564" s="1"/>
    </row>
    <row r="565" spans="2:52">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c r="AN565" s="1"/>
      <c r="AO565" s="1"/>
      <c r="AP565" s="1"/>
      <c r="AQ565" s="1"/>
      <c r="AR565" s="1"/>
      <c r="AS565" s="1"/>
      <c r="AT565" s="1"/>
      <c r="AU565" s="1"/>
      <c r="AV565" s="1"/>
      <c r="AW565" s="1"/>
      <c r="AX565" s="1"/>
      <c r="AY565" s="1"/>
      <c r="AZ565" s="1"/>
    </row>
    <row r="566" spans="2:52">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c r="AN566" s="1"/>
      <c r="AO566" s="1"/>
      <c r="AP566" s="1"/>
      <c r="AQ566" s="1"/>
      <c r="AR566" s="1"/>
      <c r="AS566" s="1"/>
      <c r="AT566" s="1"/>
      <c r="AU566" s="1"/>
      <c r="AV566" s="1"/>
      <c r="AW566" s="1"/>
      <c r="AX566" s="1"/>
      <c r="AY566" s="1"/>
      <c r="AZ566" s="1"/>
    </row>
    <row r="567" spans="2:52">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c r="AN567" s="1"/>
      <c r="AO567" s="1"/>
      <c r="AP567" s="1"/>
      <c r="AQ567" s="1"/>
      <c r="AR567" s="1"/>
      <c r="AS567" s="1"/>
      <c r="AT567" s="1"/>
      <c r="AU567" s="1"/>
      <c r="AV567" s="1"/>
      <c r="AW567" s="1"/>
      <c r="AX567" s="1"/>
      <c r="AY567" s="1"/>
      <c r="AZ567" s="1"/>
    </row>
    <row r="568" spans="2:52">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c r="AN568" s="1"/>
      <c r="AO568" s="1"/>
      <c r="AP568" s="1"/>
      <c r="AQ568" s="1"/>
      <c r="AR568" s="1"/>
      <c r="AS568" s="1"/>
      <c r="AT568" s="1"/>
      <c r="AU568" s="1"/>
      <c r="AV568" s="1"/>
      <c r="AW568" s="1"/>
      <c r="AX568" s="1"/>
      <c r="AY568" s="1"/>
      <c r="AZ568" s="1"/>
    </row>
    <row r="569" spans="2:52">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c r="AN569" s="1"/>
      <c r="AO569" s="1"/>
      <c r="AP569" s="1"/>
      <c r="AQ569" s="1"/>
      <c r="AR569" s="1"/>
      <c r="AS569" s="1"/>
      <c r="AT569" s="1"/>
      <c r="AU569" s="1"/>
      <c r="AV569" s="1"/>
      <c r="AW569" s="1"/>
      <c r="AX569" s="1"/>
      <c r="AY569" s="1"/>
      <c r="AZ569" s="1"/>
    </row>
    <row r="570" spans="2:52">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c r="AN570" s="1"/>
      <c r="AO570" s="1"/>
      <c r="AP570" s="1"/>
      <c r="AQ570" s="1"/>
      <c r="AR570" s="1"/>
      <c r="AS570" s="1"/>
      <c r="AT570" s="1"/>
      <c r="AU570" s="1"/>
      <c r="AV570" s="1"/>
      <c r="AW570" s="1"/>
      <c r="AX570" s="1"/>
      <c r="AY570" s="1"/>
      <c r="AZ570" s="1"/>
    </row>
    <row r="571" spans="2:52">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c r="AN571" s="1"/>
      <c r="AO571" s="1"/>
      <c r="AP571" s="1"/>
      <c r="AQ571" s="1"/>
      <c r="AR571" s="1"/>
      <c r="AS571" s="1"/>
      <c r="AT571" s="1"/>
      <c r="AU571" s="1"/>
      <c r="AV571" s="1"/>
      <c r="AW571" s="1"/>
      <c r="AX571" s="1"/>
      <c r="AY571" s="1"/>
      <c r="AZ571" s="1"/>
    </row>
    <row r="572" spans="2:52">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row>
    <row r="573" spans="2:52">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c r="AN573" s="1"/>
      <c r="AO573" s="1"/>
      <c r="AP573" s="1"/>
      <c r="AQ573" s="1"/>
      <c r="AR573" s="1"/>
      <c r="AS573" s="1"/>
      <c r="AT573" s="1"/>
      <c r="AU573" s="1"/>
      <c r="AV573" s="1"/>
      <c r="AW573" s="1"/>
      <c r="AX573" s="1"/>
      <c r="AY573" s="1"/>
      <c r="AZ573" s="1"/>
    </row>
    <row r="574" spans="2:52">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c r="AN574" s="1"/>
      <c r="AO574" s="1"/>
      <c r="AP574" s="1"/>
      <c r="AQ574" s="1"/>
      <c r="AR574" s="1"/>
      <c r="AS574" s="1"/>
      <c r="AT574" s="1"/>
      <c r="AU574" s="1"/>
      <c r="AV574" s="1"/>
      <c r="AW574" s="1"/>
      <c r="AX574" s="1"/>
      <c r="AY574" s="1"/>
      <c r="AZ574" s="1"/>
    </row>
    <row r="575" spans="2:52">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c r="AN575" s="1"/>
      <c r="AO575" s="1"/>
      <c r="AP575" s="1"/>
      <c r="AQ575" s="1"/>
      <c r="AR575" s="1"/>
      <c r="AS575" s="1"/>
      <c r="AT575" s="1"/>
      <c r="AU575" s="1"/>
      <c r="AV575" s="1"/>
      <c r="AW575" s="1"/>
      <c r="AX575" s="1"/>
      <c r="AY575" s="1"/>
      <c r="AZ575" s="1"/>
    </row>
    <row r="576" spans="2:52">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c r="AN576" s="1"/>
      <c r="AO576" s="1"/>
      <c r="AP576" s="1"/>
      <c r="AQ576" s="1"/>
      <c r="AR576" s="1"/>
      <c r="AS576" s="1"/>
      <c r="AT576" s="1"/>
      <c r="AU576" s="1"/>
      <c r="AV576" s="1"/>
      <c r="AW576" s="1"/>
      <c r="AX576" s="1"/>
      <c r="AY576" s="1"/>
      <c r="AZ576" s="1"/>
    </row>
    <row r="577" spans="2:52">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c r="AN577" s="1"/>
      <c r="AO577" s="1"/>
      <c r="AP577" s="1"/>
      <c r="AQ577" s="1"/>
      <c r="AR577" s="1"/>
      <c r="AS577" s="1"/>
      <c r="AT577" s="1"/>
      <c r="AU577" s="1"/>
      <c r="AV577" s="1"/>
      <c r="AW577" s="1"/>
      <c r="AX577" s="1"/>
      <c r="AY577" s="1"/>
      <c r="AZ577" s="1"/>
    </row>
    <row r="578" spans="2:52">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c r="AN578" s="1"/>
      <c r="AO578" s="1"/>
      <c r="AP578" s="1"/>
      <c r="AQ578" s="1"/>
      <c r="AR578" s="1"/>
      <c r="AS578" s="1"/>
      <c r="AT578" s="1"/>
      <c r="AU578" s="1"/>
      <c r="AV578" s="1"/>
      <c r="AW578" s="1"/>
      <c r="AX578" s="1"/>
      <c r="AY578" s="1"/>
      <c r="AZ578" s="1"/>
    </row>
    <row r="579" spans="2:52">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row>
    <row r="580" spans="2:52">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c r="AN580" s="1"/>
      <c r="AO580" s="1"/>
      <c r="AP580" s="1"/>
      <c r="AQ580" s="1"/>
      <c r="AR580" s="1"/>
      <c r="AS580" s="1"/>
      <c r="AT580" s="1"/>
      <c r="AU580" s="1"/>
      <c r="AV580" s="1"/>
      <c r="AW580" s="1"/>
      <c r="AX580" s="1"/>
      <c r="AY580" s="1"/>
      <c r="AZ580" s="1"/>
    </row>
    <row r="581" spans="2:52">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c r="AN581" s="1"/>
      <c r="AO581" s="1"/>
      <c r="AP581" s="1"/>
      <c r="AQ581" s="1"/>
      <c r="AR581" s="1"/>
      <c r="AS581" s="1"/>
      <c r="AT581" s="1"/>
      <c r="AU581" s="1"/>
      <c r="AV581" s="1"/>
      <c r="AW581" s="1"/>
      <c r="AX581" s="1"/>
      <c r="AY581" s="1"/>
      <c r="AZ581" s="1"/>
    </row>
    <row r="582" spans="2:52">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c r="AN582" s="1"/>
      <c r="AO582" s="1"/>
      <c r="AP582" s="1"/>
      <c r="AQ582" s="1"/>
      <c r="AR582" s="1"/>
      <c r="AS582" s="1"/>
      <c r="AT582" s="1"/>
      <c r="AU582" s="1"/>
      <c r="AV582" s="1"/>
      <c r="AW582" s="1"/>
      <c r="AX582" s="1"/>
      <c r="AY582" s="1"/>
      <c r="AZ582" s="1"/>
    </row>
    <row r="583" spans="2:52">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c r="AN583" s="1"/>
      <c r="AO583" s="1"/>
      <c r="AP583" s="1"/>
      <c r="AQ583" s="1"/>
      <c r="AR583" s="1"/>
      <c r="AS583" s="1"/>
      <c r="AT583" s="1"/>
      <c r="AU583" s="1"/>
      <c r="AV583" s="1"/>
      <c r="AW583" s="1"/>
      <c r="AX583" s="1"/>
      <c r="AY583" s="1"/>
      <c r="AZ583" s="1"/>
    </row>
    <row r="584" spans="2:52">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c r="AN584" s="1"/>
      <c r="AO584" s="1"/>
      <c r="AP584" s="1"/>
      <c r="AQ584" s="1"/>
      <c r="AR584" s="1"/>
      <c r="AS584" s="1"/>
      <c r="AT584" s="1"/>
      <c r="AU584" s="1"/>
      <c r="AV584" s="1"/>
      <c r="AW584" s="1"/>
      <c r="AX584" s="1"/>
      <c r="AY584" s="1"/>
      <c r="AZ584" s="1"/>
    </row>
    <row r="585" spans="2:52">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c r="AN585" s="1"/>
      <c r="AO585" s="1"/>
      <c r="AP585" s="1"/>
      <c r="AQ585" s="1"/>
      <c r="AR585" s="1"/>
      <c r="AS585" s="1"/>
      <c r="AT585" s="1"/>
      <c r="AU585" s="1"/>
      <c r="AV585" s="1"/>
      <c r="AW585" s="1"/>
      <c r="AX585" s="1"/>
      <c r="AY585" s="1"/>
      <c r="AZ585" s="1"/>
    </row>
    <row r="586" spans="2:52">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c r="AN586" s="1"/>
      <c r="AO586" s="1"/>
      <c r="AP586" s="1"/>
      <c r="AQ586" s="1"/>
      <c r="AR586" s="1"/>
      <c r="AS586" s="1"/>
      <c r="AT586" s="1"/>
      <c r="AU586" s="1"/>
      <c r="AV586" s="1"/>
      <c r="AW586" s="1"/>
      <c r="AX586" s="1"/>
      <c r="AY586" s="1"/>
      <c r="AZ586" s="1"/>
    </row>
    <row r="587" spans="2:52">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c r="AN587" s="1"/>
      <c r="AO587" s="1"/>
      <c r="AP587" s="1"/>
      <c r="AQ587" s="1"/>
      <c r="AR587" s="1"/>
      <c r="AS587" s="1"/>
      <c r="AT587" s="1"/>
      <c r="AU587" s="1"/>
      <c r="AV587" s="1"/>
      <c r="AW587" s="1"/>
      <c r="AX587" s="1"/>
      <c r="AY587" s="1"/>
      <c r="AZ587" s="1"/>
    </row>
    <row r="588" spans="2:52">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c r="AN588" s="1"/>
      <c r="AO588" s="1"/>
      <c r="AP588" s="1"/>
      <c r="AQ588" s="1"/>
      <c r="AR588" s="1"/>
      <c r="AS588" s="1"/>
      <c r="AT588" s="1"/>
      <c r="AU588" s="1"/>
      <c r="AV588" s="1"/>
      <c r="AW588" s="1"/>
      <c r="AX588" s="1"/>
      <c r="AY588" s="1"/>
      <c r="AZ588" s="1"/>
    </row>
    <row r="589" spans="2:52">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row>
    <row r="590" spans="2:52">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c r="AN590" s="1"/>
      <c r="AO590" s="1"/>
      <c r="AP590" s="1"/>
      <c r="AQ590" s="1"/>
      <c r="AR590" s="1"/>
      <c r="AS590" s="1"/>
      <c r="AT590" s="1"/>
      <c r="AU590" s="1"/>
      <c r="AV590" s="1"/>
      <c r="AW590" s="1"/>
      <c r="AX590" s="1"/>
      <c r="AY590" s="1"/>
      <c r="AZ590" s="1"/>
    </row>
    <row r="591" spans="2:52">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c r="AN591" s="1"/>
      <c r="AO591" s="1"/>
      <c r="AP591" s="1"/>
      <c r="AQ591" s="1"/>
      <c r="AR591" s="1"/>
      <c r="AS591" s="1"/>
      <c r="AT591" s="1"/>
      <c r="AU591" s="1"/>
      <c r="AV591" s="1"/>
      <c r="AW591" s="1"/>
      <c r="AX591" s="1"/>
      <c r="AY591" s="1"/>
      <c r="AZ591" s="1"/>
    </row>
    <row r="592" spans="2:52">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c r="AN592" s="1"/>
      <c r="AO592" s="1"/>
      <c r="AP592" s="1"/>
      <c r="AQ592" s="1"/>
      <c r="AR592" s="1"/>
      <c r="AS592" s="1"/>
      <c r="AT592" s="1"/>
      <c r="AU592" s="1"/>
      <c r="AV592" s="1"/>
      <c r="AW592" s="1"/>
      <c r="AX592" s="1"/>
      <c r="AY592" s="1"/>
      <c r="AZ592" s="1"/>
    </row>
    <row r="593" spans="2:52">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c r="AN593" s="1"/>
      <c r="AO593" s="1"/>
      <c r="AP593" s="1"/>
      <c r="AQ593" s="1"/>
      <c r="AR593" s="1"/>
      <c r="AS593" s="1"/>
      <c r="AT593" s="1"/>
      <c r="AU593" s="1"/>
      <c r="AV593" s="1"/>
      <c r="AW593" s="1"/>
      <c r="AX593" s="1"/>
      <c r="AY593" s="1"/>
      <c r="AZ593" s="1"/>
    </row>
    <row r="594" spans="2:52">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c r="AN594" s="1"/>
      <c r="AO594" s="1"/>
      <c r="AP594" s="1"/>
      <c r="AQ594" s="1"/>
      <c r="AR594" s="1"/>
      <c r="AS594" s="1"/>
      <c r="AT594" s="1"/>
      <c r="AU594" s="1"/>
      <c r="AV594" s="1"/>
      <c r="AW594" s="1"/>
      <c r="AX594" s="1"/>
      <c r="AY594" s="1"/>
      <c r="AZ594" s="1"/>
    </row>
    <row r="595" spans="2:52">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c r="AN595" s="1"/>
      <c r="AO595" s="1"/>
      <c r="AP595" s="1"/>
      <c r="AQ595" s="1"/>
      <c r="AR595" s="1"/>
      <c r="AS595" s="1"/>
      <c r="AT595" s="1"/>
      <c r="AU595" s="1"/>
      <c r="AV595" s="1"/>
      <c r="AW595" s="1"/>
      <c r="AX595" s="1"/>
      <c r="AY595" s="1"/>
      <c r="AZ595" s="1"/>
    </row>
    <row r="596" spans="2:52">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c r="AN596" s="1"/>
      <c r="AO596" s="1"/>
      <c r="AP596" s="1"/>
      <c r="AQ596" s="1"/>
      <c r="AR596" s="1"/>
      <c r="AS596" s="1"/>
      <c r="AT596" s="1"/>
      <c r="AU596" s="1"/>
      <c r="AV596" s="1"/>
      <c r="AW596" s="1"/>
      <c r="AX596" s="1"/>
      <c r="AY596" s="1"/>
      <c r="AZ596" s="1"/>
    </row>
    <row r="597" spans="2:52">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c r="AN597" s="1"/>
      <c r="AO597" s="1"/>
      <c r="AP597" s="1"/>
      <c r="AQ597" s="1"/>
      <c r="AR597" s="1"/>
      <c r="AS597" s="1"/>
      <c r="AT597" s="1"/>
      <c r="AU597" s="1"/>
      <c r="AV597" s="1"/>
      <c r="AW597" s="1"/>
      <c r="AX597" s="1"/>
      <c r="AY597" s="1"/>
      <c r="AZ597" s="1"/>
    </row>
    <row r="598" spans="2:52">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c r="AN598" s="1"/>
      <c r="AO598" s="1"/>
      <c r="AP598" s="1"/>
      <c r="AQ598" s="1"/>
      <c r="AR598" s="1"/>
      <c r="AS598" s="1"/>
      <c r="AT598" s="1"/>
      <c r="AU598" s="1"/>
      <c r="AV598" s="1"/>
      <c r="AW598" s="1"/>
      <c r="AX598" s="1"/>
      <c r="AY598" s="1"/>
      <c r="AZ598" s="1"/>
    </row>
    <row r="599" spans="2:52">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c r="AN599" s="1"/>
      <c r="AO599" s="1"/>
      <c r="AP599" s="1"/>
      <c r="AQ599" s="1"/>
      <c r="AR599" s="1"/>
      <c r="AS599" s="1"/>
      <c r="AT599" s="1"/>
      <c r="AU599" s="1"/>
      <c r="AV599" s="1"/>
      <c r="AW599" s="1"/>
      <c r="AX599" s="1"/>
      <c r="AY599" s="1"/>
      <c r="AZ599" s="1"/>
    </row>
    <row r="600" spans="2:52">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c r="AN600" s="1"/>
      <c r="AO600" s="1"/>
      <c r="AP600" s="1"/>
      <c r="AQ600" s="1"/>
      <c r="AR600" s="1"/>
      <c r="AS600" s="1"/>
      <c r="AT600" s="1"/>
      <c r="AU600" s="1"/>
      <c r="AV600" s="1"/>
      <c r="AW600" s="1"/>
      <c r="AX600" s="1"/>
      <c r="AY600" s="1"/>
      <c r="AZ600" s="1"/>
    </row>
    <row r="601" spans="2:52">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c r="AN601" s="1"/>
      <c r="AO601" s="1"/>
      <c r="AP601" s="1"/>
      <c r="AQ601" s="1"/>
      <c r="AR601" s="1"/>
      <c r="AS601" s="1"/>
      <c r="AT601" s="1"/>
      <c r="AU601" s="1"/>
      <c r="AV601" s="1"/>
      <c r="AW601" s="1"/>
      <c r="AX601" s="1"/>
      <c r="AY601" s="1"/>
      <c r="AZ601" s="1"/>
    </row>
    <row r="602" spans="2:52">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c r="AN602" s="1"/>
      <c r="AO602" s="1"/>
      <c r="AP602" s="1"/>
      <c r="AQ602" s="1"/>
      <c r="AR602" s="1"/>
      <c r="AS602" s="1"/>
      <c r="AT602" s="1"/>
      <c r="AU602" s="1"/>
      <c r="AV602" s="1"/>
      <c r="AW602" s="1"/>
      <c r="AX602" s="1"/>
      <c r="AY602" s="1"/>
      <c r="AZ602" s="1"/>
    </row>
    <row r="603" spans="2:52">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c r="AN603" s="1"/>
      <c r="AO603" s="1"/>
      <c r="AP603" s="1"/>
      <c r="AQ603" s="1"/>
      <c r="AR603" s="1"/>
      <c r="AS603" s="1"/>
      <c r="AT603" s="1"/>
      <c r="AU603" s="1"/>
      <c r="AV603" s="1"/>
      <c r="AW603" s="1"/>
      <c r="AX603" s="1"/>
      <c r="AY603" s="1"/>
      <c r="AZ603" s="1"/>
    </row>
    <row r="604" spans="2:52">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c r="AN604" s="1"/>
      <c r="AO604" s="1"/>
      <c r="AP604" s="1"/>
      <c r="AQ604" s="1"/>
      <c r="AR604" s="1"/>
      <c r="AS604" s="1"/>
      <c r="AT604" s="1"/>
      <c r="AU604" s="1"/>
      <c r="AV604" s="1"/>
      <c r="AW604" s="1"/>
      <c r="AX604" s="1"/>
      <c r="AY604" s="1"/>
      <c r="AZ604" s="1"/>
    </row>
    <row r="605" spans="2:52">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c r="AN605" s="1"/>
      <c r="AO605" s="1"/>
      <c r="AP605" s="1"/>
      <c r="AQ605" s="1"/>
      <c r="AR605" s="1"/>
      <c r="AS605" s="1"/>
      <c r="AT605" s="1"/>
      <c r="AU605" s="1"/>
      <c r="AV605" s="1"/>
      <c r="AW605" s="1"/>
      <c r="AX605" s="1"/>
      <c r="AY605" s="1"/>
      <c r="AZ605" s="1"/>
    </row>
    <row r="606" spans="2:52">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c r="AN606" s="1"/>
      <c r="AO606" s="1"/>
      <c r="AP606" s="1"/>
      <c r="AQ606" s="1"/>
      <c r="AR606" s="1"/>
      <c r="AS606" s="1"/>
      <c r="AT606" s="1"/>
      <c r="AU606" s="1"/>
      <c r="AV606" s="1"/>
      <c r="AW606" s="1"/>
      <c r="AX606" s="1"/>
      <c r="AY606" s="1"/>
      <c r="AZ606" s="1"/>
    </row>
    <row r="607" spans="2:52">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c r="AN607" s="1"/>
      <c r="AO607" s="1"/>
      <c r="AP607" s="1"/>
      <c r="AQ607" s="1"/>
      <c r="AR607" s="1"/>
      <c r="AS607" s="1"/>
      <c r="AT607" s="1"/>
      <c r="AU607" s="1"/>
      <c r="AV607" s="1"/>
      <c r="AW607" s="1"/>
      <c r="AX607" s="1"/>
      <c r="AY607" s="1"/>
      <c r="AZ607" s="1"/>
    </row>
    <row r="608" spans="2:52">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c r="AN608" s="1"/>
      <c r="AO608" s="1"/>
      <c r="AP608" s="1"/>
      <c r="AQ608" s="1"/>
      <c r="AR608" s="1"/>
      <c r="AS608" s="1"/>
      <c r="AT608" s="1"/>
      <c r="AU608" s="1"/>
      <c r="AV608" s="1"/>
      <c r="AW608" s="1"/>
      <c r="AX608" s="1"/>
      <c r="AY608" s="1"/>
      <c r="AZ608" s="1"/>
    </row>
    <row r="609" spans="2:52">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c r="AN609" s="1"/>
      <c r="AO609" s="1"/>
      <c r="AP609" s="1"/>
      <c r="AQ609" s="1"/>
      <c r="AR609" s="1"/>
      <c r="AS609" s="1"/>
      <c r="AT609" s="1"/>
      <c r="AU609" s="1"/>
      <c r="AV609" s="1"/>
      <c r="AW609" s="1"/>
      <c r="AX609" s="1"/>
      <c r="AY609" s="1"/>
      <c r="AZ609" s="1"/>
    </row>
    <row r="610" spans="2:52">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c r="AN610" s="1"/>
      <c r="AO610" s="1"/>
      <c r="AP610" s="1"/>
      <c r="AQ610" s="1"/>
      <c r="AR610" s="1"/>
      <c r="AS610" s="1"/>
      <c r="AT610" s="1"/>
      <c r="AU610" s="1"/>
      <c r="AV610" s="1"/>
      <c r="AW610" s="1"/>
      <c r="AX610" s="1"/>
      <c r="AY610" s="1"/>
      <c r="AZ610" s="1"/>
    </row>
    <row r="611" spans="2:52">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c r="AN611" s="1"/>
      <c r="AO611" s="1"/>
      <c r="AP611" s="1"/>
      <c r="AQ611" s="1"/>
      <c r="AR611" s="1"/>
      <c r="AS611" s="1"/>
      <c r="AT611" s="1"/>
      <c r="AU611" s="1"/>
      <c r="AV611" s="1"/>
      <c r="AW611" s="1"/>
      <c r="AX611" s="1"/>
      <c r="AY611" s="1"/>
      <c r="AZ611" s="1"/>
    </row>
    <row r="612" spans="2:52">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c r="AN612" s="1"/>
      <c r="AO612" s="1"/>
      <c r="AP612" s="1"/>
      <c r="AQ612" s="1"/>
      <c r="AR612" s="1"/>
      <c r="AS612" s="1"/>
      <c r="AT612" s="1"/>
      <c r="AU612" s="1"/>
      <c r="AV612" s="1"/>
      <c r="AW612" s="1"/>
      <c r="AX612" s="1"/>
      <c r="AY612" s="1"/>
      <c r="AZ612" s="1"/>
    </row>
    <row r="613" spans="2:52">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c r="AN613" s="1"/>
      <c r="AO613" s="1"/>
      <c r="AP613" s="1"/>
      <c r="AQ613" s="1"/>
      <c r="AR613" s="1"/>
      <c r="AS613" s="1"/>
      <c r="AT613" s="1"/>
      <c r="AU613" s="1"/>
      <c r="AV613" s="1"/>
      <c r="AW613" s="1"/>
      <c r="AX613" s="1"/>
      <c r="AY613" s="1"/>
      <c r="AZ613" s="1"/>
    </row>
    <row r="614" spans="2:52">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c r="AN614" s="1"/>
      <c r="AO614" s="1"/>
      <c r="AP614" s="1"/>
      <c r="AQ614" s="1"/>
      <c r="AR614" s="1"/>
      <c r="AS614" s="1"/>
      <c r="AT614" s="1"/>
      <c r="AU614" s="1"/>
      <c r="AV614" s="1"/>
      <c r="AW614" s="1"/>
      <c r="AX614" s="1"/>
      <c r="AY614" s="1"/>
      <c r="AZ614" s="1"/>
    </row>
    <row r="615" spans="2:52">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c r="AN615" s="1"/>
      <c r="AO615" s="1"/>
      <c r="AP615" s="1"/>
      <c r="AQ615" s="1"/>
      <c r="AR615" s="1"/>
      <c r="AS615" s="1"/>
      <c r="AT615" s="1"/>
      <c r="AU615" s="1"/>
      <c r="AV615" s="1"/>
      <c r="AW615" s="1"/>
      <c r="AX615" s="1"/>
      <c r="AY615" s="1"/>
      <c r="AZ615" s="1"/>
    </row>
    <row r="616" spans="2:52">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c r="AN616" s="1"/>
      <c r="AO616" s="1"/>
      <c r="AP616" s="1"/>
      <c r="AQ616" s="1"/>
      <c r="AR616" s="1"/>
      <c r="AS616" s="1"/>
      <c r="AT616" s="1"/>
      <c r="AU616" s="1"/>
      <c r="AV616" s="1"/>
      <c r="AW616" s="1"/>
      <c r="AX616" s="1"/>
      <c r="AY616" s="1"/>
      <c r="AZ616" s="1"/>
    </row>
    <row r="617" spans="2:52">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c r="AN617" s="1"/>
      <c r="AO617" s="1"/>
      <c r="AP617" s="1"/>
      <c r="AQ617" s="1"/>
      <c r="AR617" s="1"/>
      <c r="AS617" s="1"/>
      <c r="AT617" s="1"/>
      <c r="AU617" s="1"/>
      <c r="AV617" s="1"/>
      <c r="AW617" s="1"/>
      <c r="AX617" s="1"/>
      <c r="AY617" s="1"/>
      <c r="AZ617" s="1"/>
    </row>
    <row r="618" spans="2:52">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row>
    <row r="619" spans="2:52">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c r="AN619" s="1"/>
      <c r="AO619" s="1"/>
      <c r="AP619" s="1"/>
      <c r="AQ619" s="1"/>
      <c r="AR619" s="1"/>
      <c r="AS619" s="1"/>
      <c r="AT619" s="1"/>
      <c r="AU619" s="1"/>
      <c r="AV619" s="1"/>
      <c r="AW619" s="1"/>
      <c r="AX619" s="1"/>
      <c r="AY619" s="1"/>
      <c r="AZ619" s="1"/>
    </row>
    <row r="620" spans="2:52">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c r="AN620" s="1"/>
      <c r="AO620" s="1"/>
      <c r="AP620" s="1"/>
      <c r="AQ620" s="1"/>
      <c r="AR620" s="1"/>
      <c r="AS620" s="1"/>
      <c r="AT620" s="1"/>
      <c r="AU620" s="1"/>
      <c r="AV620" s="1"/>
      <c r="AW620" s="1"/>
      <c r="AX620" s="1"/>
      <c r="AY620" s="1"/>
      <c r="AZ620" s="1"/>
    </row>
    <row r="621" spans="2:52">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c r="AN621" s="1"/>
      <c r="AO621" s="1"/>
      <c r="AP621" s="1"/>
      <c r="AQ621" s="1"/>
      <c r="AR621" s="1"/>
      <c r="AS621" s="1"/>
      <c r="AT621" s="1"/>
      <c r="AU621" s="1"/>
      <c r="AV621" s="1"/>
      <c r="AW621" s="1"/>
      <c r="AX621" s="1"/>
      <c r="AY621" s="1"/>
      <c r="AZ621" s="1"/>
    </row>
    <row r="622" spans="2:52">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c r="AN622" s="1"/>
      <c r="AO622" s="1"/>
      <c r="AP622" s="1"/>
      <c r="AQ622" s="1"/>
      <c r="AR622" s="1"/>
      <c r="AS622" s="1"/>
      <c r="AT622" s="1"/>
      <c r="AU622" s="1"/>
      <c r="AV622" s="1"/>
      <c r="AW622" s="1"/>
      <c r="AX622" s="1"/>
      <c r="AY622" s="1"/>
      <c r="AZ622" s="1"/>
    </row>
    <row r="623" spans="2:52">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c r="AN623" s="1"/>
      <c r="AO623" s="1"/>
      <c r="AP623" s="1"/>
      <c r="AQ623" s="1"/>
      <c r="AR623" s="1"/>
      <c r="AS623" s="1"/>
      <c r="AT623" s="1"/>
      <c r="AU623" s="1"/>
      <c r="AV623" s="1"/>
      <c r="AW623" s="1"/>
      <c r="AX623" s="1"/>
      <c r="AY623" s="1"/>
      <c r="AZ623" s="1"/>
    </row>
    <row r="624" spans="2:52">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row>
    <row r="625" spans="2:52">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c r="AN625" s="1"/>
      <c r="AO625" s="1"/>
      <c r="AP625" s="1"/>
      <c r="AQ625" s="1"/>
      <c r="AR625" s="1"/>
      <c r="AS625" s="1"/>
      <c r="AT625" s="1"/>
      <c r="AU625" s="1"/>
      <c r="AV625" s="1"/>
      <c r="AW625" s="1"/>
      <c r="AX625" s="1"/>
      <c r="AY625" s="1"/>
      <c r="AZ625" s="1"/>
    </row>
    <row r="626" spans="2:52">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c r="AN626" s="1"/>
      <c r="AO626" s="1"/>
      <c r="AP626" s="1"/>
      <c r="AQ626" s="1"/>
      <c r="AR626" s="1"/>
      <c r="AS626" s="1"/>
      <c r="AT626" s="1"/>
      <c r="AU626" s="1"/>
      <c r="AV626" s="1"/>
      <c r="AW626" s="1"/>
      <c r="AX626" s="1"/>
      <c r="AY626" s="1"/>
      <c r="AZ626" s="1"/>
    </row>
    <row r="627" spans="2:52">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c r="AN627" s="1"/>
      <c r="AO627" s="1"/>
      <c r="AP627" s="1"/>
      <c r="AQ627" s="1"/>
      <c r="AR627" s="1"/>
      <c r="AS627" s="1"/>
      <c r="AT627" s="1"/>
      <c r="AU627" s="1"/>
      <c r="AV627" s="1"/>
      <c r="AW627" s="1"/>
      <c r="AX627" s="1"/>
      <c r="AY627" s="1"/>
      <c r="AZ627" s="1"/>
    </row>
    <row r="628" spans="2:52">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c r="AN628" s="1"/>
      <c r="AO628" s="1"/>
      <c r="AP628" s="1"/>
      <c r="AQ628" s="1"/>
      <c r="AR628" s="1"/>
      <c r="AS628" s="1"/>
      <c r="AT628" s="1"/>
      <c r="AU628" s="1"/>
      <c r="AV628" s="1"/>
      <c r="AW628" s="1"/>
      <c r="AX628" s="1"/>
      <c r="AY628" s="1"/>
      <c r="AZ628" s="1"/>
    </row>
    <row r="629" spans="2:52">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c r="AN629" s="1"/>
      <c r="AO629" s="1"/>
      <c r="AP629" s="1"/>
      <c r="AQ629" s="1"/>
      <c r="AR629" s="1"/>
      <c r="AS629" s="1"/>
      <c r="AT629" s="1"/>
      <c r="AU629" s="1"/>
      <c r="AV629" s="1"/>
      <c r="AW629" s="1"/>
      <c r="AX629" s="1"/>
      <c r="AY629" s="1"/>
      <c r="AZ629" s="1"/>
    </row>
    <row r="630" spans="2:52">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row>
    <row r="631" spans="2:52">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c r="AN631" s="1"/>
      <c r="AO631" s="1"/>
      <c r="AP631" s="1"/>
      <c r="AQ631" s="1"/>
      <c r="AR631" s="1"/>
      <c r="AS631" s="1"/>
      <c r="AT631" s="1"/>
      <c r="AU631" s="1"/>
      <c r="AV631" s="1"/>
      <c r="AW631" s="1"/>
      <c r="AX631" s="1"/>
      <c r="AY631" s="1"/>
      <c r="AZ631" s="1"/>
    </row>
    <row r="632" spans="2:52">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c r="AN632" s="1"/>
      <c r="AO632" s="1"/>
      <c r="AP632" s="1"/>
      <c r="AQ632" s="1"/>
      <c r="AR632" s="1"/>
      <c r="AS632" s="1"/>
      <c r="AT632" s="1"/>
      <c r="AU632" s="1"/>
      <c r="AV632" s="1"/>
      <c r="AW632" s="1"/>
      <c r="AX632" s="1"/>
      <c r="AY632" s="1"/>
      <c r="AZ632" s="1"/>
    </row>
    <row r="633" spans="2:52">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c r="AN633" s="1"/>
      <c r="AO633" s="1"/>
      <c r="AP633" s="1"/>
      <c r="AQ633" s="1"/>
      <c r="AR633" s="1"/>
      <c r="AS633" s="1"/>
      <c r="AT633" s="1"/>
      <c r="AU633" s="1"/>
      <c r="AV633" s="1"/>
      <c r="AW633" s="1"/>
      <c r="AX633" s="1"/>
      <c r="AY633" s="1"/>
      <c r="AZ633" s="1"/>
    </row>
    <row r="634" spans="2:52">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c r="AN634" s="1"/>
      <c r="AO634" s="1"/>
      <c r="AP634" s="1"/>
      <c r="AQ634" s="1"/>
      <c r="AR634" s="1"/>
      <c r="AS634" s="1"/>
      <c r="AT634" s="1"/>
      <c r="AU634" s="1"/>
      <c r="AV634" s="1"/>
      <c r="AW634" s="1"/>
      <c r="AX634" s="1"/>
      <c r="AY634" s="1"/>
      <c r="AZ634" s="1"/>
    </row>
    <row r="635" spans="2:52">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c r="AN635" s="1"/>
      <c r="AO635" s="1"/>
      <c r="AP635" s="1"/>
      <c r="AQ635" s="1"/>
      <c r="AR635" s="1"/>
      <c r="AS635" s="1"/>
      <c r="AT635" s="1"/>
      <c r="AU635" s="1"/>
      <c r="AV635" s="1"/>
      <c r="AW635" s="1"/>
      <c r="AX635" s="1"/>
      <c r="AY635" s="1"/>
      <c r="AZ635" s="1"/>
    </row>
    <row r="636" spans="2:52">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c r="AN636" s="1"/>
      <c r="AO636" s="1"/>
      <c r="AP636" s="1"/>
      <c r="AQ636" s="1"/>
      <c r="AR636" s="1"/>
      <c r="AS636" s="1"/>
      <c r="AT636" s="1"/>
      <c r="AU636" s="1"/>
      <c r="AV636" s="1"/>
      <c r="AW636" s="1"/>
      <c r="AX636" s="1"/>
      <c r="AY636" s="1"/>
      <c r="AZ636" s="1"/>
    </row>
    <row r="637" spans="2:52">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c r="AN637" s="1"/>
      <c r="AO637" s="1"/>
      <c r="AP637" s="1"/>
      <c r="AQ637" s="1"/>
      <c r="AR637" s="1"/>
      <c r="AS637" s="1"/>
      <c r="AT637" s="1"/>
      <c r="AU637" s="1"/>
      <c r="AV637" s="1"/>
      <c r="AW637" s="1"/>
      <c r="AX637" s="1"/>
      <c r="AY637" s="1"/>
      <c r="AZ637" s="1"/>
    </row>
    <row r="638" spans="2:52">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row>
    <row r="639" spans="2:52">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c r="AN639" s="1"/>
      <c r="AO639" s="1"/>
      <c r="AP639" s="1"/>
      <c r="AQ639" s="1"/>
      <c r="AR639" s="1"/>
      <c r="AS639" s="1"/>
      <c r="AT639" s="1"/>
      <c r="AU639" s="1"/>
      <c r="AV639" s="1"/>
      <c r="AW639" s="1"/>
      <c r="AX639" s="1"/>
      <c r="AY639" s="1"/>
      <c r="AZ639" s="1"/>
    </row>
    <row r="640" spans="2:52">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c r="AN640" s="1"/>
      <c r="AO640" s="1"/>
      <c r="AP640" s="1"/>
      <c r="AQ640" s="1"/>
      <c r="AR640" s="1"/>
      <c r="AS640" s="1"/>
      <c r="AT640" s="1"/>
      <c r="AU640" s="1"/>
      <c r="AV640" s="1"/>
      <c r="AW640" s="1"/>
      <c r="AX640" s="1"/>
      <c r="AY640" s="1"/>
      <c r="AZ640" s="1"/>
    </row>
    <row r="641" spans="2:52">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c r="AN641" s="1"/>
      <c r="AO641" s="1"/>
      <c r="AP641" s="1"/>
      <c r="AQ641" s="1"/>
      <c r="AR641" s="1"/>
      <c r="AS641" s="1"/>
      <c r="AT641" s="1"/>
      <c r="AU641" s="1"/>
      <c r="AV641" s="1"/>
      <c r="AW641" s="1"/>
      <c r="AX641" s="1"/>
      <c r="AY641" s="1"/>
      <c r="AZ641" s="1"/>
    </row>
    <row r="642" spans="2:52">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c r="AN642" s="1"/>
      <c r="AO642" s="1"/>
      <c r="AP642" s="1"/>
      <c r="AQ642" s="1"/>
      <c r="AR642" s="1"/>
      <c r="AS642" s="1"/>
      <c r="AT642" s="1"/>
      <c r="AU642" s="1"/>
      <c r="AV642" s="1"/>
      <c r="AW642" s="1"/>
      <c r="AX642" s="1"/>
      <c r="AY642" s="1"/>
      <c r="AZ642" s="1"/>
    </row>
    <row r="643" spans="2:52">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c r="AN643" s="1"/>
      <c r="AO643" s="1"/>
      <c r="AP643" s="1"/>
      <c r="AQ643" s="1"/>
      <c r="AR643" s="1"/>
      <c r="AS643" s="1"/>
      <c r="AT643" s="1"/>
      <c r="AU643" s="1"/>
      <c r="AV643" s="1"/>
      <c r="AW643" s="1"/>
      <c r="AX643" s="1"/>
      <c r="AY643" s="1"/>
      <c r="AZ643" s="1"/>
    </row>
    <row r="644" spans="2:52">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c r="AN644" s="1"/>
      <c r="AO644" s="1"/>
      <c r="AP644" s="1"/>
      <c r="AQ644" s="1"/>
      <c r="AR644" s="1"/>
      <c r="AS644" s="1"/>
      <c r="AT644" s="1"/>
      <c r="AU644" s="1"/>
      <c r="AV644" s="1"/>
      <c r="AW644" s="1"/>
      <c r="AX644" s="1"/>
      <c r="AY644" s="1"/>
      <c r="AZ644" s="1"/>
    </row>
    <row r="645" spans="2:52">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row>
    <row r="646" spans="2:52">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c r="AN646" s="1"/>
      <c r="AO646" s="1"/>
      <c r="AP646" s="1"/>
      <c r="AQ646" s="1"/>
      <c r="AR646" s="1"/>
      <c r="AS646" s="1"/>
      <c r="AT646" s="1"/>
      <c r="AU646" s="1"/>
      <c r="AV646" s="1"/>
      <c r="AW646" s="1"/>
      <c r="AX646" s="1"/>
      <c r="AY646" s="1"/>
      <c r="AZ646" s="1"/>
    </row>
    <row r="647" spans="2:52">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c r="AN647" s="1"/>
      <c r="AO647" s="1"/>
      <c r="AP647" s="1"/>
      <c r="AQ647" s="1"/>
      <c r="AR647" s="1"/>
      <c r="AS647" s="1"/>
      <c r="AT647" s="1"/>
      <c r="AU647" s="1"/>
      <c r="AV647" s="1"/>
      <c r="AW647" s="1"/>
      <c r="AX647" s="1"/>
      <c r="AY647" s="1"/>
      <c r="AZ647" s="1"/>
    </row>
    <row r="648" spans="2:52">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c r="AN648" s="1"/>
      <c r="AO648" s="1"/>
      <c r="AP648" s="1"/>
      <c r="AQ648" s="1"/>
      <c r="AR648" s="1"/>
      <c r="AS648" s="1"/>
      <c r="AT648" s="1"/>
      <c r="AU648" s="1"/>
      <c r="AV648" s="1"/>
      <c r="AW648" s="1"/>
      <c r="AX648" s="1"/>
      <c r="AY648" s="1"/>
      <c r="AZ648" s="1"/>
    </row>
    <row r="649" spans="2:52">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c r="AN649" s="1"/>
      <c r="AO649" s="1"/>
      <c r="AP649" s="1"/>
      <c r="AQ649" s="1"/>
      <c r="AR649" s="1"/>
      <c r="AS649" s="1"/>
      <c r="AT649" s="1"/>
      <c r="AU649" s="1"/>
      <c r="AV649" s="1"/>
      <c r="AW649" s="1"/>
      <c r="AX649" s="1"/>
      <c r="AY649" s="1"/>
      <c r="AZ649" s="1"/>
    </row>
    <row r="650" spans="2:52">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c r="AN650" s="1"/>
      <c r="AO650" s="1"/>
      <c r="AP650" s="1"/>
      <c r="AQ650" s="1"/>
      <c r="AR650" s="1"/>
      <c r="AS650" s="1"/>
      <c r="AT650" s="1"/>
      <c r="AU650" s="1"/>
      <c r="AV650" s="1"/>
      <c r="AW650" s="1"/>
      <c r="AX650" s="1"/>
      <c r="AY650" s="1"/>
      <c r="AZ650" s="1"/>
    </row>
    <row r="651" spans="2:52">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c r="AN651" s="1"/>
      <c r="AO651" s="1"/>
      <c r="AP651" s="1"/>
      <c r="AQ651" s="1"/>
      <c r="AR651" s="1"/>
      <c r="AS651" s="1"/>
      <c r="AT651" s="1"/>
      <c r="AU651" s="1"/>
      <c r="AV651" s="1"/>
      <c r="AW651" s="1"/>
      <c r="AX651" s="1"/>
      <c r="AY651" s="1"/>
      <c r="AZ651" s="1"/>
    </row>
    <row r="652" spans="2:52">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c r="AN652" s="1"/>
      <c r="AO652" s="1"/>
      <c r="AP652" s="1"/>
      <c r="AQ652" s="1"/>
      <c r="AR652" s="1"/>
      <c r="AS652" s="1"/>
      <c r="AT652" s="1"/>
      <c r="AU652" s="1"/>
      <c r="AV652" s="1"/>
      <c r="AW652" s="1"/>
      <c r="AX652" s="1"/>
      <c r="AY652" s="1"/>
      <c r="AZ652" s="1"/>
    </row>
    <row r="653" spans="2:52">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c r="AN653" s="1"/>
      <c r="AO653" s="1"/>
      <c r="AP653" s="1"/>
      <c r="AQ653" s="1"/>
      <c r="AR653" s="1"/>
      <c r="AS653" s="1"/>
      <c r="AT653" s="1"/>
      <c r="AU653" s="1"/>
      <c r="AV653" s="1"/>
      <c r="AW653" s="1"/>
      <c r="AX653" s="1"/>
      <c r="AY653" s="1"/>
      <c r="AZ653" s="1"/>
    </row>
    <row r="654" spans="2:52">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c r="AN654" s="1"/>
      <c r="AO654" s="1"/>
      <c r="AP654" s="1"/>
      <c r="AQ654" s="1"/>
      <c r="AR654" s="1"/>
      <c r="AS654" s="1"/>
      <c r="AT654" s="1"/>
      <c r="AU654" s="1"/>
      <c r="AV654" s="1"/>
      <c r="AW654" s="1"/>
      <c r="AX654" s="1"/>
      <c r="AY654" s="1"/>
      <c r="AZ654" s="1"/>
    </row>
    <row r="655" spans="2:52">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c r="AN655" s="1"/>
      <c r="AO655" s="1"/>
      <c r="AP655" s="1"/>
      <c r="AQ655" s="1"/>
      <c r="AR655" s="1"/>
      <c r="AS655" s="1"/>
      <c r="AT655" s="1"/>
      <c r="AU655" s="1"/>
      <c r="AV655" s="1"/>
      <c r="AW655" s="1"/>
      <c r="AX655" s="1"/>
      <c r="AY655" s="1"/>
      <c r="AZ655" s="1"/>
    </row>
    <row r="656" spans="2:52">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c r="AN656" s="1"/>
      <c r="AO656" s="1"/>
      <c r="AP656" s="1"/>
      <c r="AQ656" s="1"/>
      <c r="AR656" s="1"/>
      <c r="AS656" s="1"/>
      <c r="AT656" s="1"/>
      <c r="AU656" s="1"/>
      <c r="AV656" s="1"/>
      <c r="AW656" s="1"/>
      <c r="AX656" s="1"/>
      <c r="AY656" s="1"/>
      <c r="AZ656" s="1"/>
    </row>
    <row r="657" spans="2:52">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c r="AN657" s="1"/>
      <c r="AO657" s="1"/>
      <c r="AP657" s="1"/>
      <c r="AQ657" s="1"/>
      <c r="AR657" s="1"/>
      <c r="AS657" s="1"/>
      <c r="AT657" s="1"/>
      <c r="AU657" s="1"/>
      <c r="AV657" s="1"/>
      <c r="AW657" s="1"/>
      <c r="AX657" s="1"/>
      <c r="AY657" s="1"/>
      <c r="AZ657" s="1"/>
    </row>
    <row r="658" spans="2:52">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c r="AN658" s="1"/>
      <c r="AO658" s="1"/>
      <c r="AP658" s="1"/>
      <c r="AQ658" s="1"/>
      <c r="AR658" s="1"/>
      <c r="AS658" s="1"/>
      <c r="AT658" s="1"/>
      <c r="AU658" s="1"/>
      <c r="AV658" s="1"/>
      <c r="AW658" s="1"/>
      <c r="AX658" s="1"/>
      <c r="AY658" s="1"/>
      <c r="AZ658" s="1"/>
    </row>
    <row r="659" spans="2:52">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c r="AN659" s="1"/>
      <c r="AO659" s="1"/>
      <c r="AP659" s="1"/>
      <c r="AQ659" s="1"/>
      <c r="AR659" s="1"/>
      <c r="AS659" s="1"/>
      <c r="AT659" s="1"/>
      <c r="AU659" s="1"/>
      <c r="AV659" s="1"/>
      <c r="AW659" s="1"/>
      <c r="AX659" s="1"/>
      <c r="AY659" s="1"/>
      <c r="AZ659" s="1"/>
    </row>
    <row r="660" spans="2:52">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row>
    <row r="661" spans="2:52">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c r="AN661" s="1"/>
      <c r="AO661" s="1"/>
      <c r="AP661" s="1"/>
      <c r="AQ661" s="1"/>
      <c r="AR661" s="1"/>
      <c r="AS661" s="1"/>
      <c r="AT661" s="1"/>
      <c r="AU661" s="1"/>
      <c r="AV661" s="1"/>
      <c r="AW661" s="1"/>
      <c r="AX661" s="1"/>
      <c r="AY661" s="1"/>
      <c r="AZ661" s="1"/>
    </row>
    <row r="662" spans="2:52">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c r="AN662" s="1"/>
      <c r="AO662" s="1"/>
      <c r="AP662" s="1"/>
      <c r="AQ662" s="1"/>
      <c r="AR662" s="1"/>
      <c r="AS662" s="1"/>
      <c r="AT662" s="1"/>
      <c r="AU662" s="1"/>
      <c r="AV662" s="1"/>
      <c r="AW662" s="1"/>
      <c r="AX662" s="1"/>
      <c r="AY662" s="1"/>
      <c r="AZ662" s="1"/>
    </row>
    <row r="663" spans="2:52">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c r="AN663" s="1"/>
      <c r="AO663" s="1"/>
      <c r="AP663" s="1"/>
      <c r="AQ663" s="1"/>
      <c r="AR663" s="1"/>
      <c r="AS663" s="1"/>
      <c r="AT663" s="1"/>
      <c r="AU663" s="1"/>
      <c r="AV663" s="1"/>
      <c r="AW663" s="1"/>
      <c r="AX663" s="1"/>
      <c r="AY663" s="1"/>
      <c r="AZ663" s="1"/>
    </row>
    <row r="664" spans="2:52">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c r="AN664" s="1"/>
      <c r="AO664" s="1"/>
      <c r="AP664" s="1"/>
      <c r="AQ664" s="1"/>
      <c r="AR664" s="1"/>
      <c r="AS664" s="1"/>
      <c r="AT664" s="1"/>
      <c r="AU664" s="1"/>
      <c r="AV664" s="1"/>
      <c r="AW664" s="1"/>
      <c r="AX664" s="1"/>
      <c r="AY664" s="1"/>
      <c r="AZ664" s="1"/>
    </row>
    <row r="665" spans="2:52">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c r="AN665" s="1"/>
      <c r="AO665" s="1"/>
      <c r="AP665" s="1"/>
      <c r="AQ665" s="1"/>
      <c r="AR665" s="1"/>
      <c r="AS665" s="1"/>
      <c r="AT665" s="1"/>
      <c r="AU665" s="1"/>
      <c r="AV665" s="1"/>
      <c r="AW665" s="1"/>
      <c r="AX665" s="1"/>
      <c r="AY665" s="1"/>
      <c r="AZ665" s="1"/>
    </row>
    <row r="666" spans="2:52">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c r="AN666" s="1"/>
      <c r="AO666" s="1"/>
      <c r="AP666" s="1"/>
      <c r="AQ666" s="1"/>
      <c r="AR666" s="1"/>
      <c r="AS666" s="1"/>
      <c r="AT666" s="1"/>
      <c r="AU666" s="1"/>
      <c r="AV666" s="1"/>
      <c r="AW666" s="1"/>
      <c r="AX666" s="1"/>
      <c r="AY666" s="1"/>
      <c r="AZ666" s="1"/>
    </row>
    <row r="667" spans="2:52">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c r="AN667" s="1"/>
      <c r="AO667" s="1"/>
      <c r="AP667" s="1"/>
      <c r="AQ667" s="1"/>
      <c r="AR667" s="1"/>
      <c r="AS667" s="1"/>
      <c r="AT667" s="1"/>
      <c r="AU667" s="1"/>
      <c r="AV667" s="1"/>
      <c r="AW667" s="1"/>
      <c r="AX667" s="1"/>
      <c r="AY667" s="1"/>
      <c r="AZ667" s="1"/>
    </row>
    <row r="668" spans="2:52">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c r="AN668" s="1"/>
      <c r="AO668" s="1"/>
      <c r="AP668" s="1"/>
      <c r="AQ668" s="1"/>
      <c r="AR668" s="1"/>
      <c r="AS668" s="1"/>
      <c r="AT668" s="1"/>
      <c r="AU668" s="1"/>
      <c r="AV668" s="1"/>
      <c r="AW668" s="1"/>
      <c r="AX668" s="1"/>
      <c r="AY668" s="1"/>
      <c r="AZ668" s="1"/>
    </row>
    <row r="669" spans="2:52">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c r="AN669" s="1"/>
      <c r="AO669" s="1"/>
      <c r="AP669" s="1"/>
      <c r="AQ669" s="1"/>
      <c r="AR669" s="1"/>
      <c r="AS669" s="1"/>
      <c r="AT669" s="1"/>
      <c r="AU669" s="1"/>
      <c r="AV669" s="1"/>
      <c r="AW669" s="1"/>
      <c r="AX669" s="1"/>
      <c r="AY669" s="1"/>
      <c r="AZ669" s="1"/>
    </row>
    <row r="670" spans="2:52">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c r="AN670" s="1"/>
      <c r="AO670" s="1"/>
      <c r="AP670" s="1"/>
      <c r="AQ670" s="1"/>
      <c r="AR670" s="1"/>
      <c r="AS670" s="1"/>
      <c r="AT670" s="1"/>
      <c r="AU670" s="1"/>
      <c r="AV670" s="1"/>
      <c r="AW670" s="1"/>
      <c r="AX670" s="1"/>
      <c r="AY670" s="1"/>
      <c r="AZ670" s="1"/>
    </row>
    <row r="671" spans="2:52">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c r="AN671" s="1"/>
      <c r="AO671" s="1"/>
      <c r="AP671" s="1"/>
      <c r="AQ671" s="1"/>
      <c r="AR671" s="1"/>
      <c r="AS671" s="1"/>
      <c r="AT671" s="1"/>
      <c r="AU671" s="1"/>
      <c r="AV671" s="1"/>
      <c r="AW671" s="1"/>
      <c r="AX671" s="1"/>
      <c r="AY671" s="1"/>
      <c r="AZ671" s="1"/>
    </row>
    <row r="672" spans="2:52">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c r="AN672" s="1"/>
      <c r="AO672" s="1"/>
      <c r="AP672" s="1"/>
      <c r="AQ672" s="1"/>
      <c r="AR672" s="1"/>
      <c r="AS672" s="1"/>
      <c r="AT672" s="1"/>
      <c r="AU672" s="1"/>
      <c r="AV672" s="1"/>
      <c r="AW672" s="1"/>
      <c r="AX672" s="1"/>
      <c r="AY672" s="1"/>
      <c r="AZ672" s="1"/>
    </row>
    <row r="673" spans="2:52">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c r="AN673" s="1"/>
      <c r="AO673" s="1"/>
      <c r="AP673" s="1"/>
      <c r="AQ673" s="1"/>
      <c r="AR673" s="1"/>
      <c r="AS673" s="1"/>
      <c r="AT673" s="1"/>
      <c r="AU673" s="1"/>
      <c r="AV673" s="1"/>
      <c r="AW673" s="1"/>
      <c r="AX673" s="1"/>
      <c r="AY673" s="1"/>
      <c r="AZ673" s="1"/>
    </row>
    <row r="674" spans="2:52">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row>
    <row r="675" spans="2:52">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c r="AN675" s="1"/>
      <c r="AO675" s="1"/>
      <c r="AP675" s="1"/>
      <c r="AQ675" s="1"/>
      <c r="AR675" s="1"/>
      <c r="AS675" s="1"/>
      <c r="AT675" s="1"/>
      <c r="AU675" s="1"/>
      <c r="AV675" s="1"/>
      <c r="AW675" s="1"/>
      <c r="AX675" s="1"/>
      <c r="AY675" s="1"/>
      <c r="AZ675" s="1"/>
    </row>
    <row r="676" spans="2:52">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c r="AN676" s="1"/>
      <c r="AO676" s="1"/>
      <c r="AP676" s="1"/>
      <c r="AQ676" s="1"/>
      <c r="AR676" s="1"/>
      <c r="AS676" s="1"/>
      <c r="AT676" s="1"/>
      <c r="AU676" s="1"/>
      <c r="AV676" s="1"/>
      <c r="AW676" s="1"/>
      <c r="AX676" s="1"/>
      <c r="AY676" s="1"/>
      <c r="AZ676" s="1"/>
    </row>
    <row r="677" spans="2:52">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c r="AN677" s="1"/>
      <c r="AO677" s="1"/>
      <c r="AP677" s="1"/>
      <c r="AQ677" s="1"/>
      <c r="AR677" s="1"/>
      <c r="AS677" s="1"/>
      <c r="AT677" s="1"/>
      <c r="AU677" s="1"/>
      <c r="AV677" s="1"/>
      <c r="AW677" s="1"/>
      <c r="AX677" s="1"/>
      <c r="AY677" s="1"/>
      <c r="AZ677" s="1"/>
    </row>
    <row r="678" spans="2:52">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c r="AN678" s="1"/>
      <c r="AO678" s="1"/>
      <c r="AP678" s="1"/>
      <c r="AQ678" s="1"/>
      <c r="AR678" s="1"/>
      <c r="AS678" s="1"/>
      <c r="AT678" s="1"/>
      <c r="AU678" s="1"/>
      <c r="AV678" s="1"/>
      <c r="AW678" s="1"/>
      <c r="AX678" s="1"/>
      <c r="AY678" s="1"/>
      <c r="AZ678" s="1"/>
    </row>
    <row r="679" spans="2:52">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c r="AN679" s="1"/>
      <c r="AO679" s="1"/>
      <c r="AP679" s="1"/>
      <c r="AQ679" s="1"/>
      <c r="AR679" s="1"/>
      <c r="AS679" s="1"/>
      <c r="AT679" s="1"/>
      <c r="AU679" s="1"/>
      <c r="AV679" s="1"/>
      <c r="AW679" s="1"/>
      <c r="AX679" s="1"/>
      <c r="AY679" s="1"/>
      <c r="AZ679" s="1"/>
    </row>
    <row r="680" spans="2:52">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c r="AN680" s="1"/>
      <c r="AO680" s="1"/>
      <c r="AP680" s="1"/>
      <c r="AQ680" s="1"/>
      <c r="AR680" s="1"/>
      <c r="AS680" s="1"/>
      <c r="AT680" s="1"/>
      <c r="AU680" s="1"/>
      <c r="AV680" s="1"/>
      <c r="AW680" s="1"/>
      <c r="AX680" s="1"/>
      <c r="AY680" s="1"/>
      <c r="AZ680" s="1"/>
    </row>
    <row r="681" spans="2:52">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c r="AN681" s="1"/>
      <c r="AO681" s="1"/>
      <c r="AP681" s="1"/>
      <c r="AQ681" s="1"/>
      <c r="AR681" s="1"/>
      <c r="AS681" s="1"/>
      <c r="AT681" s="1"/>
      <c r="AU681" s="1"/>
      <c r="AV681" s="1"/>
      <c r="AW681" s="1"/>
      <c r="AX681" s="1"/>
      <c r="AY681" s="1"/>
      <c r="AZ681" s="1"/>
    </row>
    <row r="682" spans="2:52">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row>
    <row r="683" spans="2:52">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c r="AN683" s="1"/>
      <c r="AO683" s="1"/>
      <c r="AP683" s="1"/>
      <c r="AQ683" s="1"/>
      <c r="AR683" s="1"/>
      <c r="AS683" s="1"/>
      <c r="AT683" s="1"/>
      <c r="AU683" s="1"/>
      <c r="AV683" s="1"/>
      <c r="AW683" s="1"/>
      <c r="AX683" s="1"/>
      <c r="AY683" s="1"/>
      <c r="AZ683" s="1"/>
    </row>
    <row r="684" spans="2:52">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c r="AN684" s="1"/>
      <c r="AO684" s="1"/>
      <c r="AP684" s="1"/>
      <c r="AQ684" s="1"/>
      <c r="AR684" s="1"/>
      <c r="AS684" s="1"/>
      <c r="AT684" s="1"/>
      <c r="AU684" s="1"/>
      <c r="AV684" s="1"/>
      <c r="AW684" s="1"/>
      <c r="AX684" s="1"/>
      <c r="AY684" s="1"/>
      <c r="AZ684" s="1"/>
    </row>
    <row r="685" spans="2:52">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c r="AN685" s="1"/>
      <c r="AO685" s="1"/>
      <c r="AP685" s="1"/>
      <c r="AQ685" s="1"/>
      <c r="AR685" s="1"/>
      <c r="AS685" s="1"/>
      <c r="AT685" s="1"/>
      <c r="AU685" s="1"/>
      <c r="AV685" s="1"/>
      <c r="AW685" s="1"/>
      <c r="AX685" s="1"/>
      <c r="AY685" s="1"/>
      <c r="AZ685" s="1"/>
    </row>
    <row r="686" spans="2:52">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c r="AN686" s="1"/>
      <c r="AO686" s="1"/>
      <c r="AP686" s="1"/>
      <c r="AQ686" s="1"/>
      <c r="AR686" s="1"/>
      <c r="AS686" s="1"/>
      <c r="AT686" s="1"/>
      <c r="AU686" s="1"/>
      <c r="AV686" s="1"/>
      <c r="AW686" s="1"/>
      <c r="AX686" s="1"/>
      <c r="AY686" s="1"/>
      <c r="AZ686" s="1"/>
    </row>
    <row r="687" spans="2:52">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c r="AN687" s="1"/>
      <c r="AO687" s="1"/>
      <c r="AP687" s="1"/>
      <c r="AQ687" s="1"/>
      <c r="AR687" s="1"/>
      <c r="AS687" s="1"/>
      <c r="AT687" s="1"/>
      <c r="AU687" s="1"/>
      <c r="AV687" s="1"/>
      <c r="AW687" s="1"/>
      <c r="AX687" s="1"/>
      <c r="AY687" s="1"/>
      <c r="AZ687" s="1"/>
    </row>
    <row r="688" spans="2:52">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c r="AN688" s="1"/>
      <c r="AO688" s="1"/>
      <c r="AP688" s="1"/>
      <c r="AQ688" s="1"/>
      <c r="AR688" s="1"/>
      <c r="AS688" s="1"/>
      <c r="AT688" s="1"/>
      <c r="AU688" s="1"/>
      <c r="AV688" s="1"/>
      <c r="AW688" s="1"/>
      <c r="AX688" s="1"/>
      <c r="AY688" s="1"/>
      <c r="AZ688" s="1"/>
    </row>
    <row r="689" spans="2:52">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c r="AN689" s="1"/>
      <c r="AO689" s="1"/>
      <c r="AP689" s="1"/>
      <c r="AQ689" s="1"/>
      <c r="AR689" s="1"/>
      <c r="AS689" s="1"/>
      <c r="AT689" s="1"/>
      <c r="AU689" s="1"/>
      <c r="AV689" s="1"/>
      <c r="AW689" s="1"/>
      <c r="AX689" s="1"/>
      <c r="AY689" s="1"/>
      <c r="AZ689" s="1"/>
    </row>
    <row r="690" spans="2:52">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c r="AN690" s="1"/>
      <c r="AO690" s="1"/>
      <c r="AP690" s="1"/>
      <c r="AQ690" s="1"/>
      <c r="AR690" s="1"/>
      <c r="AS690" s="1"/>
      <c r="AT690" s="1"/>
      <c r="AU690" s="1"/>
      <c r="AV690" s="1"/>
      <c r="AW690" s="1"/>
      <c r="AX690" s="1"/>
      <c r="AY690" s="1"/>
      <c r="AZ690" s="1"/>
    </row>
    <row r="691" spans="2:52">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c r="AN691" s="1"/>
      <c r="AO691" s="1"/>
      <c r="AP691" s="1"/>
      <c r="AQ691" s="1"/>
      <c r="AR691" s="1"/>
      <c r="AS691" s="1"/>
      <c r="AT691" s="1"/>
      <c r="AU691" s="1"/>
      <c r="AV691" s="1"/>
      <c r="AW691" s="1"/>
      <c r="AX691" s="1"/>
      <c r="AY691" s="1"/>
      <c r="AZ691" s="1"/>
    </row>
    <row r="692" spans="2:52">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c r="AN692" s="1"/>
      <c r="AO692" s="1"/>
      <c r="AP692" s="1"/>
      <c r="AQ692" s="1"/>
      <c r="AR692" s="1"/>
      <c r="AS692" s="1"/>
      <c r="AT692" s="1"/>
      <c r="AU692" s="1"/>
      <c r="AV692" s="1"/>
      <c r="AW692" s="1"/>
      <c r="AX692" s="1"/>
      <c r="AY692" s="1"/>
      <c r="AZ692" s="1"/>
    </row>
    <row r="693" spans="2:52">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c r="AN693" s="1"/>
      <c r="AO693" s="1"/>
      <c r="AP693" s="1"/>
      <c r="AQ693" s="1"/>
      <c r="AR693" s="1"/>
      <c r="AS693" s="1"/>
      <c r="AT693" s="1"/>
      <c r="AU693" s="1"/>
      <c r="AV693" s="1"/>
      <c r="AW693" s="1"/>
      <c r="AX693" s="1"/>
      <c r="AY693" s="1"/>
      <c r="AZ693" s="1"/>
    </row>
    <row r="694" spans="2:52">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c r="AN694" s="1"/>
      <c r="AO694" s="1"/>
      <c r="AP694" s="1"/>
      <c r="AQ694" s="1"/>
      <c r="AR694" s="1"/>
      <c r="AS694" s="1"/>
      <c r="AT694" s="1"/>
      <c r="AU694" s="1"/>
      <c r="AV694" s="1"/>
      <c r="AW694" s="1"/>
      <c r="AX694" s="1"/>
      <c r="AY694" s="1"/>
      <c r="AZ694" s="1"/>
    </row>
    <row r="695" spans="2:52">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c r="AN695" s="1"/>
      <c r="AO695" s="1"/>
      <c r="AP695" s="1"/>
      <c r="AQ695" s="1"/>
      <c r="AR695" s="1"/>
      <c r="AS695" s="1"/>
      <c r="AT695" s="1"/>
      <c r="AU695" s="1"/>
      <c r="AV695" s="1"/>
      <c r="AW695" s="1"/>
      <c r="AX695" s="1"/>
      <c r="AY695" s="1"/>
      <c r="AZ695" s="1"/>
    </row>
    <row r="696" spans="2:52">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c r="AN696" s="1"/>
      <c r="AO696" s="1"/>
      <c r="AP696" s="1"/>
      <c r="AQ696" s="1"/>
      <c r="AR696" s="1"/>
      <c r="AS696" s="1"/>
      <c r="AT696" s="1"/>
      <c r="AU696" s="1"/>
      <c r="AV696" s="1"/>
      <c r="AW696" s="1"/>
      <c r="AX696" s="1"/>
      <c r="AY696" s="1"/>
      <c r="AZ696" s="1"/>
    </row>
    <row r="697" spans="2:52">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c r="AN697" s="1"/>
      <c r="AO697" s="1"/>
      <c r="AP697" s="1"/>
      <c r="AQ697" s="1"/>
      <c r="AR697" s="1"/>
      <c r="AS697" s="1"/>
      <c r="AT697" s="1"/>
      <c r="AU697" s="1"/>
      <c r="AV697" s="1"/>
      <c r="AW697" s="1"/>
      <c r="AX697" s="1"/>
      <c r="AY697" s="1"/>
      <c r="AZ697" s="1"/>
    </row>
    <row r="698" spans="2:52">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c r="AN698" s="1"/>
      <c r="AO698" s="1"/>
      <c r="AP698" s="1"/>
      <c r="AQ698" s="1"/>
      <c r="AR698" s="1"/>
      <c r="AS698" s="1"/>
      <c r="AT698" s="1"/>
      <c r="AU698" s="1"/>
      <c r="AV698" s="1"/>
      <c r="AW698" s="1"/>
      <c r="AX698" s="1"/>
      <c r="AY698" s="1"/>
      <c r="AZ698" s="1"/>
    </row>
    <row r="699" spans="2:52">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c r="AN699" s="1"/>
      <c r="AO699" s="1"/>
      <c r="AP699" s="1"/>
      <c r="AQ699" s="1"/>
      <c r="AR699" s="1"/>
      <c r="AS699" s="1"/>
      <c r="AT699" s="1"/>
      <c r="AU699" s="1"/>
      <c r="AV699" s="1"/>
      <c r="AW699" s="1"/>
      <c r="AX699" s="1"/>
      <c r="AY699" s="1"/>
      <c r="AZ699" s="1"/>
    </row>
    <row r="700" spans="2:52">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row>
    <row r="701" spans="2:52">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c r="AN701" s="1"/>
      <c r="AO701" s="1"/>
      <c r="AP701" s="1"/>
      <c r="AQ701" s="1"/>
      <c r="AR701" s="1"/>
      <c r="AS701" s="1"/>
      <c r="AT701" s="1"/>
      <c r="AU701" s="1"/>
      <c r="AV701" s="1"/>
      <c r="AW701" s="1"/>
      <c r="AX701" s="1"/>
      <c r="AY701" s="1"/>
      <c r="AZ701" s="1"/>
    </row>
    <row r="702" spans="2:52">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c r="AN702" s="1"/>
      <c r="AO702" s="1"/>
      <c r="AP702" s="1"/>
      <c r="AQ702" s="1"/>
      <c r="AR702" s="1"/>
      <c r="AS702" s="1"/>
      <c r="AT702" s="1"/>
      <c r="AU702" s="1"/>
      <c r="AV702" s="1"/>
      <c r="AW702" s="1"/>
      <c r="AX702" s="1"/>
      <c r="AY702" s="1"/>
      <c r="AZ702" s="1"/>
    </row>
    <row r="703" spans="2:52">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c r="AN703" s="1"/>
      <c r="AO703" s="1"/>
      <c r="AP703" s="1"/>
      <c r="AQ703" s="1"/>
      <c r="AR703" s="1"/>
      <c r="AS703" s="1"/>
      <c r="AT703" s="1"/>
      <c r="AU703" s="1"/>
      <c r="AV703" s="1"/>
      <c r="AW703" s="1"/>
      <c r="AX703" s="1"/>
      <c r="AY703" s="1"/>
      <c r="AZ703" s="1"/>
    </row>
    <row r="704" spans="2:52">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c r="AN704" s="1"/>
      <c r="AO704" s="1"/>
      <c r="AP704" s="1"/>
      <c r="AQ704" s="1"/>
      <c r="AR704" s="1"/>
      <c r="AS704" s="1"/>
      <c r="AT704" s="1"/>
      <c r="AU704" s="1"/>
      <c r="AV704" s="1"/>
      <c r="AW704" s="1"/>
      <c r="AX704" s="1"/>
      <c r="AY704" s="1"/>
      <c r="AZ704" s="1"/>
    </row>
    <row r="705" spans="2:52">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c r="AN705" s="1"/>
      <c r="AO705" s="1"/>
      <c r="AP705" s="1"/>
      <c r="AQ705" s="1"/>
      <c r="AR705" s="1"/>
      <c r="AS705" s="1"/>
      <c r="AT705" s="1"/>
      <c r="AU705" s="1"/>
      <c r="AV705" s="1"/>
      <c r="AW705" s="1"/>
      <c r="AX705" s="1"/>
      <c r="AY705" s="1"/>
      <c r="AZ705" s="1"/>
    </row>
    <row r="706" spans="2:52">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c r="AN706" s="1"/>
      <c r="AO706" s="1"/>
      <c r="AP706" s="1"/>
      <c r="AQ706" s="1"/>
      <c r="AR706" s="1"/>
      <c r="AS706" s="1"/>
      <c r="AT706" s="1"/>
      <c r="AU706" s="1"/>
      <c r="AV706" s="1"/>
      <c r="AW706" s="1"/>
      <c r="AX706" s="1"/>
      <c r="AY706" s="1"/>
      <c r="AZ706" s="1"/>
    </row>
    <row r="707" spans="2:52">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c r="AN707" s="1"/>
      <c r="AO707" s="1"/>
      <c r="AP707" s="1"/>
      <c r="AQ707" s="1"/>
      <c r="AR707" s="1"/>
      <c r="AS707" s="1"/>
      <c r="AT707" s="1"/>
      <c r="AU707" s="1"/>
      <c r="AV707" s="1"/>
      <c r="AW707" s="1"/>
      <c r="AX707" s="1"/>
      <c r="AY707" s="1"/>
      <c r="AZ707" s="1"/>
    </row>
    <row r="708" spans="2:52">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c r="AN708" s="1"/>
      <c r="AO708" s="1"/>
      <c r="AP708" s="1"/>
      <c r="AQ708" s="1"/>
      <c r="AR708" s="1"/>
      <c r="AS708" s="1"/>
      <c r="AT708" s="1"/>
      <c r="AU708" s="1"/>
      <c r="AV708" s="1"/>
      <c r="AW708" s="1"/>
      <c r="AX708" s="1"/>
      <c r="AY708" s="1"/>
      <c r="AZ708" s="1"/>
    </row>
    <row r="709" spans="2:52">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c r="AN709" s="1"/>
      <c r="AO709" s="1"/>
      <c r="AP709" s="1"/>
      <c r="AQ709" s="1"/>
      <c r="AR709" s="1"/>
      <c r="AS709" s="1"/>
      <c r="AT709" s="1"/>
      <c r="AU709" s="1"/>
      <c r="AV709" s="1"/>
      <c r="AW709" s="1"/>
      <c r="AX709" s="1"/>
      <c r="AY709" s="1"/>
      <c r="AZ709" s="1"/>
    </row>
    <row r="710" spans="2:52">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c r="AN710" s="1"/>
      <c r="AO710" s="1"/>
      <c r="AP710" s="1"/>
      <c r="AQ710" s="1"/>
      <c r="AR710" s="1"/>
      <c r="AS710" s="1"/>
      <c r="AT710" s="1"/>
      <c r="AU710" s="1"/>
      <c r="AV710" s="1"/>
      <c r="AW710" s="1"/>
      <c r="AX710" s="1"/>
      <c r="AY710" s="1"/>
      <c r="AZ710" s="1"/>
    </row>
    <row r="711" spans="2:52">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row>
    <row r="712" spans="2:52">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c r="AN712" s="1"/>
      <c r="AO712" s="1"/>
      <c r="AP712" s="1"/>
      <c r="AQ712" s="1"/>
      <c r="AR712" s="1"/>
      <c r="AS712" s="1"/>
      <c r="AT712" s="1"/>
      <c r="AU712" s="1"/>
      <c r="AV712" s="1"/>
      <c r="AW712" s="1"/>
      <c r="AX712" s="1"/>
      <c r="AY712" s="1"/>
      <c r="AZ712" s="1"/>
    </row>
    <row r="713" spans="2:52">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c r="AN713" s="1"/>
      <c r="AO713" s="1"/>
      <c r="AP713" s="1"/>
      <c r="AQ713" s="1"/>
      <c r="AR713" s="1"/>
      <c r="AS713" s="1"/>
      <c r="AT713" s="1"/>
      <c r="AU713" s="1"/>
      <c r="AV713" s="1"/>
      <c r="AW713" s="1"/>
      <c r="AX713" s="1"/>
      <c r="AY713" s="1"/>
      <c r="AZ713" s="1"/>
    </row>
    <row r="714" spans="2:52">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c r="AN714" s="1"/>
      <c r="AO714" s="1"/>
      <c r="AP714" s="1"/>
      <c r="AQ714" s="1"/>
      <c r="AR714" s="1"/>
      <c r="AS714" s="1"/>
      <c r="AT714" s="1"/>
      <c r="AU714" s="1"/>
      <c r="AV714" s="1"/>
      <c r="AW714" s="1"/>
      <c r="AX714" s="1"/>
      <c r="AY714" s="1"/>
      <c r="AZ714" s="1"/>
    </row>
    <row r="715" spans="2:52">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c r="AN715" s="1"/>
      <c r="AO715" s="1"/>
      <c r="AP715" s="1"/>
      <c r="AQ715" s="1"/>
      <c r="AR715" s="1"/>
      <c r="AS715" s="1"/>
      <c r="AT715" s="1"/>
      <c r="AU715" s="1"/>
      <c r="AV715" s="1"/>
      <c r="AW715" s="1"/>
      <c r="AX715" s="1"/>
      <c r="AY715" s="1"/>
      <c r="AZ715" s="1"/>
    </row>
    <row r="716" spans="2:52">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c r="AN716" s="1"/>
      <c r="AO716" s="1"/>
      <c r="AP716" s="1"/>
      <c r="AQ716" s="1"/>
      <c r="AR716" s="1"/>
      <c r="AS716" s="1"/>
      <c r="AT716" s="1"/>
      <c r="AU716" s="1"/>
      <c r="AV716" s="1"/>
      <c r="AW716" s="1"/>
      <c r="AX716" s="1"/>
      <c r="AY716" s="1"/>
      <c r="AZ716" s="1"/>
    </row>
    <row r="717" spans="2:52">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c r="AN717" s="1"/>
      <c r="AO717" s="1"/>
      <c r="AP717" s="1"/>
      <c r="AQ717" s="1"/>
      <c r="AR717" s="1"/>
      <c r="AS717" s="1"/>
      <c r="AT717" s="1"/>
      <c r="AU717" s="1"/>
      <c r="AV717" s="1"/>
      <c r="AW717" s="1"/>
      <c r="AX717" s="1"/>
      <c r="AY717" s="1"/>
      <c r="AZ717" s="1"/>
    </row>
    <row r="718" spans="2:52">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c r="AN718" s="1"/>
      <c r="AO718" s="1"/>
      <c r="AP718" s="1"/>
      <c r="AQ718" s="1"/>
      <c r="AR718" s="1"/>
      <c r="AS718" s="1"/>
      <c r="AT718" s="1"/>
      <c r="AU718" s="1"/>
      <c r="AV718" s="1"/>
      <c r="AW718" s="1"/>
      <c r="AX718" s="1"/>
      <c r="AY718" s="1"/>
      <c r="AZ718" s="1"/>
    </row>
    <row r="719" spans="2:52">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c r="AN719" s="1"/>
      <c r="AO719" s="1"/>
      <c r="AP719" s="1"/>
      <c r="AQ719" s="1"/>
      <c r="AR719" s="1"/>
      <c r="AS719" s="1"/>
      <c r="AT719" s="1"/>
      <c r="AU719" s="1"/>
      <c r="AV719" s="1"/>
      <c r="AW719" s="1"/>
      <c r="AX719" s="1"/>
      <c r="AY719" s="1"/>
      <c r="AZ719" s="1"/>
    </row>
    <row r="720" spans="2:52">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c r="AN720" s="1"/>
      <c r="AO720" s="1"/>
      <c r="AP720" s="1"/>
      <c r="AQ720" s="1"/>
      <c r="AR720" s="1"/>
      <c r="AS720" s="1"/>
      <c r="AT720" s="1"/>
      <c r="AU720" s="1"/>
      <c r="AV720" s="1"/>
      <c r="AW720" s="1"/>
      <c r="AX720" s="1"/>
      <c r="AY720" s="1"/>
      <c r="AZ720" s="1"/>
    </row>
    <row r="721" spans="2:52">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c r="AN721" s="1"/>
      <c r="AO721" s="1"/>
      <c r="AP721" s="1"/>
      <c r="AQ721" s="1"/>
      <c r="AR721" s="1"/>
      <c r="AS721" s="1"/>
      <c r="AT721" s="1"/>
      <c r="AU721" s="1"/>
      <c r="AV721" s="1"/>
      <c r="AW721" s="1"/>
      <c r="AX721" s="1"/>
      <c r="AY721" s="1"/>
      <c r="AZ721" s="1"/>
    </row>
    <row r="722" spans="2:52">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c r="AN722" s="1"/>
      <c r="AO722" s="1"/>
      <c r="AP722" s="1"/>
      <c r="AQ722" s="1"/>
      <c r="AR722" s="1"/>
      <c r="AS722" s="1"/>
      <c r="AT722" s="1"/>
      <c r="AU722" s="1"/>
      <c r="AV722" s="1"/>
      <c r="AW722" s="1"/>
      <c r="AX722" s="1"/>
      <c r="AY722" s="1"/>
      <c r="AZ722" s="1"/>
    </row>
    <row r="723" spans="2:52">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c r="AN723" s="1"/>
      <c r="AO723" s="1"/>
      <c r="AP723" s="1"/>
      <c r="AQ723" s="1"/>
      <c r="AR723" s="1"/>
      <c r="AS723" s="1"/>
      <c r="AT723" s="1"/>
      <c r="AU723" s="1"/>
      <c r="AV723" s="1"/>
      <c r="AW723" s="1"/>
      <c r="AX723" s="1"/>
      <c r="AY723" s="1"/>
      <c r="AZ723" s="1"/>
    </row>
    <row r="724" spans="2:52">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row>
    <row r="725" spans="2:52">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c r="AN725" s="1"/>
      <c r="AO725" s="1"/>
      <c r="AP725" s="1"/>
      <c r="AQ725" s="1"/>
      <c r="AR725" s="1"/>
      <c r="AS725" s="1"/>
      <c r="AT725" s="1"/>
      <c r="AU725" s="1"/>
      <c r="AV725" s="1"/>
      <c r="AW725" s="1"/>
      <c r="AX725" s="1"/>
      <c r="AY725" s="1"/>
      <c r="AZ725" s="1"/>
    </row>
    <row r="726" spans="2:52">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c r="AN726" s="1"/>
      <c r="AO726" s="1"/>
      <c r="AP726" s="1"/>
      <c r="AQ726" s="1"/>
      <c r="AR726" s="1"/>
      <c r="AS726" s="1"/>
      <c r="AT726" s="1"/>
      <c r="AU726" s="1"/>
      <c r="AV726" s="1"/>
      <c r="AW726" s="1"/>
      <c r="AX726" s="1"/>
      <c r="AY726" s="1"/>
      <c r="AZ726" s="1"/>
    </row>
    <row r="727" spans="2:52">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c r="AN727" s="1"/>
      <c r="AO727" s="1"/>
      <c r="AP727" s="1"/>
      <c r="AQ727" s="1"/>
      <c r="AR727" s="1"/>
      <c r="AS727" s="1"/>
      <c r="AT727" s="1"/>
      <c r="AU727" s="1"/>
      <c r="AV727" s="1"/>
      <c r="AW727" s="1"/>
      <c r="AX727" s="1"/>
      <c r="AY727" s="1"/>
      <c r="AZ727" s="1"/>
    </row>
    <row r="728" spans="2:52">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c r="AN728" s="1"/>
      <c r="AO728" s="1"/>
      <c r="AP728" s="1"/>
      <c r="AQ728" s="1"/>
      <c r="AR728" s="1"/>
      <c r="AS728" s="1"/>
      <c r="AT728" s="1"/>
      <c r="AU728" s="1"/>
      <c r="AV728" s="1"/>
      <c r="AW728" s="1"/>
      <c r="AX728" s="1"/>
      <c r="AY728" s="1"/>
      <c r="AZ728" s="1"/>
    </row>
    <row r="729" spans="2:52">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c r="AN729" s="1"/>
      <c r="AO729" s="1"/>
      <c r="AP729" s="1"/>
      <c r="AQ729" s="1"/>
      <c r="AR729" s="1"/>
      <c r="AS729" s="1"/>
      <c r="AT729" s="1"/>
      <c r="AU729" s="1"/>
      <c r="AV729" s="1"/>
      <c r="AW729" s="1"/>
      <c r="AX729" s="1"/>
      <c r="AY729" s="1"/>
      <c r="AZ729" s="1"/>
    </row>
    <row r="730" spans="2:52">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c r="AN730" s="1"/>
      <c r="AO730" s="1"/>
      <c r="AP730" s="1"/>
      <c r="AQ730" s="1"/>
      <c r="AR730" s="1"/>
      <c r="AS730" s="1"/>
      <c r="AT730" s="1"/>
      <c r="AU730" s="1"/>
      <c r="AV730" s="1"/>
      <c r="AW730" s="1"/>
      <c r="AX730" s="1"/>
      <c r="AY730" s="1"/>
      <c r="AZ730" s="1"/>
    </row>
    <row r="731" spans="2:52">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c r="AN731" s="1"/>
      <c r="AO731" s="1"/>
      <c r="AP731" s="1"/>
      <c r="AQ731" s="1"/>
      <c r="AR731" s="1"/>
      <c r="AS731" s="1"/>
      <c r="AT731" s="1"/>
      <c r="AU731" s="1"/>
      <c r="AV731" s="1"/>
      <c r="AW731" s="1"/>
      <c r="AX731" s="1"/>
      <c r="AY731" s="1"/>
      <c r="AZ731" s="1"/>
    </row>
    <row r="732" spans="2:52">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c r="AN732" s="1"/>
      <c r="AO732" s="1"/>
      <c r="AP732" s="1"/>
      <c r="AQ732" s="1"/>
      <c r="AR732" s="1"/>
      <c r="AS732" s="1"/>
      <c r="AT732" s="1"/>
      <c r="AU732" s="1"/>
      <c r="AV732" s="1"/>
      <c r="AW732" s="1"/>
      <c r="AX732" s="1"/>
      <c r="AY732" s="1"/>
      <c r="AZ732" s="1"/>
    </row>
    <row r="733" spans="2:52">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c r="AN733" s="1"/>
      <c r="AO733" s="1"/>
      <c r="AP733" s="1"/>
      <c r="AQ733" s="1"/>
      <c r="AR733" s="1"/>
      <c r="AS733" s="1"/>
      <c r="AT733" s="1"/>
      <c r="AU733" s="1"/>
      <c r="AV733" s="1"/>
      <c r="AW733" s="1"/>
      <c r="AX733" s="1"/>
      <c r="AY733" s="1"/>
      <c r="AZ733" s="1"/>
    </row>
    <row r="734" spans="2:52">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row>
    <row r="735" spans="2:52">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c r="AN735" s="1"/>
      <c r="AO735" s="1"/>
      <c r="AP735" s="1"/>
      <c r="AQ735" s="1"/>
      <c r="AR735" s="1"/>
      <c r="AS735" s="1"/>
      <c r="AT735" s="1"/>
      <c r="AU735" s="1"/>
      <c r="AV735" s="1"/>
      <c r="AW735" s="1"/>
      <c r="AX735" s="1"/>
      <c r="AY735" s="1"/>
      <c r="AZ735" s="1"/>
    </row>
    <row r="736" spans="2:52">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c r="AN736" s="1"/>
      <c r="AO736" s="1"/>
      <c r="AP736" s="1"/>
      <c r="AQ736" s="1"/>
      <c r="AR736" s="1"/>
      <c r="AS736" s="1"/>
      <c r="AT736" s="1"/>
      <c r="AU736" s="1"/>
      <c r="AV736" s="1"/>
      <c r="AW736" s="1"/>
      <c r="AX736" s="1"/>
      <c r="AY736" s="1"/>
      <c r="AZ736" s="1"/>
    </row>
    <row r="737" spans="2:52">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c r="AN737" s="1"/>
      <c r="AO737" s="1"/>
      <c r="AP737" s="1"/>
      <c r="AQ737" s="1"/>
      <c r="AR737" s="1"/>
      <c r="AS737" s="1"/>
      <c r="AT737" s="1"/>
      <c r="AU737" s="1"/>
      <c r="AV737" s="1"/>
      <c r="AW737" s="1"/>
      <c r="AX737" s="1"/>
      <c r="AY737" s="1"/>
      <c r="AZ737" s="1"/>
    </row>
    <row r="738" spans="2:52">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c r="AN738" s="1"/>
      <c r="AO738" s="1"/>
      <c r="AP738" s="1"/>
      <c r="AQ738" s="1"/>
      <c r="AR738" s="1"/>
      <c r="AS738" s="1"/>
      <c r="AT738" s="1"/>
      <c r="AU738" s="1"/>
      <c r="AV738" s="1"/>
      <c r="AW738" s="1"/>
      <c r="AX738" s="1"/>
      <c r="AY738" s="1"/>
      <c r="AZ738" s="1"/>
    </row>
    <row r="739" spans="2:52">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c r="AN739" s="1"/>
      <c r="AO739" s="1"/>
      <c r="AP739" s="1"/>
      <c r="AQ739" s="1"/>
      <c r="AR739" s="1"/>
      <c r="AS739" s="1"/>
      <c r="AT739" s="1"/>
      <c r="AU739" s="1"/>
      <c r="AV739" s="1"/>
      <c r="AW739" s="1"/>
      <c r="AX739" s="1"/>
      <c r="AY739" s="1"/>
      <c r="AZ739" s="1"/>
    </row>
    <row r="740" spans="2:52">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c r="AN740" s="1"/>
      <c r="AO740" s="1"/>
      <c r="AP740" s="1"/>
      <c r="AQ740" s="1"/>
      <c r="AR740" s="1"/>
      <c r="AS740" s="1"/>
      <c r="AT740" s="1"/>
      <c r="AU740" s="1"/>
      <c r="AV740" s="1"/>
      <c r="AW740" s="1"/>
      <c r="AX740" s="1"/>
      <c r="AY740" s="1"/>
      <c r="AZ740" s="1"/>
    </row>
    <row r="741" spans="2:52">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c r="AN741" s="1"/>
      <c r="AO741" s="1"/>
      <c r="AP741" s="1"/>
      <c r="AQ741" s="1"/>
      <c r="AR741" s="1"/>
      <c r="AS741" s="1"/>
      <c r="AT741" s="1"/>
      <c r="AU741" s="1"/>
      <c r="AV741" s="1"/>
      <c r="AW741" s="1"/>
      <c r="AX741" s="1"/>
      <c r="AY741" s="1"/>
      <c r="AZ741" s="1"/>
    </row>
    <row r="742" spans="2:52">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c r="AN742" s="1"/>
      <c r="AO742" s="1"/>
      <c r="AP742" s="1"/>
      <c r="AQ742" s="1"/>
      <c r="AR742" s="1"/>
      <c r="AS742" s="1"/>
      <c r="AT742" s="1"/>
      <c r="AU742" s="1"/>
      <c r="AV742" s="1"/>
      <c r="AW742" s="1"/>
      <c r="AX742" s="1"/>
      <c r="AY742" s="1"/>
      <c r="AZ742" s="1"/>
    </row>
    <row r="743" spans="2:52">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row>
    <row r="744" spans="2:52">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c r="AN744" s="1"/>
      <c r="AO744" s="1"/>
      <c r="AP744" s="1"/>
      <c r="AQ744" s="1"/>
      <c r="AR744" s="1"/>
      <c r="AS744" s="1"/>
      <c r="AT744" s="1"/>
      <c r="AU744" s="1"/>
      <c r="AV744" s="1"/>
      <c r="AW744" s="1"/>
      <c r="AX744" s="1"/>
      <c r="AY744" s="1"/>
      <c r="AZ744" s="1"/>
    </row>
    <row r="745" spans="2:52">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c r="AN745" s="1"/>
      <c r="AO745" s="1"/>
      <c r="AP745" s="1"/>
      <c r="AQ745" s="1"/>
      <c r="AR745" s="1"/>
      <c r="AS745" s="1"/>
      <c r="AT745" s="1"/>
      <c r="AU745" s="1"/>
      <c r="AV745" s="1"/>
      <c r="AW745" s="1"/>
      <c r="AX745" s="1"/>
      <c r="AY745" s="1"/>
      <c r="AZ745" s="1"/>
    </row>
    <row r="746" spans="2:52">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c r="AN746" s="1"/>
      <c r="AO746" s="1"/>
      <c r="AP746" s="1"/>
      <c r="AQ746" s="1"/>
      <c r="AR746" s="1"/>
      <c r="AS746" s="1"/>
      <c r="AT746" s="1"/>
      <c r="AU746" s="1"/>
      <c r="AV746" s="1"/>
      <c r="AW746" s="1"/>
      <c r="AX746" s="1"/>
      <c r="AY746" s="1"/>
      <c r="AZ746" s="1"/>
    </row>
    <row r="747" spans="2:52">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c r="AN747" s="1"/>
      <c r="AO747" s="1"/>
      <c r="AP747" s="1"/>
      <c r="AQ747" s="1"/>
      <c r="AR747" s="1"/>
      <c r="AS747" s="1"/>
      <c r="AT747" s="1"/>
      <c r="AU747" s="1"/>
      <c r="AV747" s="1"/>
      <c r="AW747" s="1"/>
      <c r="AX747" s="1"/>
      <c r="AY747" s="1"/>
      <c r="AZ747" s="1"/>
    </row>
    <row r="748" spans="2:52">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c r="AN748" s="1"/>
      <c r="AO748" s="1"/>
      <c r="AP748" s="1"/>
      <c r="AQ748" s="1"/>
      <c r="AR748" s="1"/>
      <c r="AS748" s="1"/>
      <c r="AT748" s="1"/>
      <c r="AU748" s="1"/>
      <c r="AV748" s="1"/>
      <c r="AW748" s="1"/>
      <c r="AX748" s="1"/>
      <c r="AY748" s="1"/>
      <c r="AZ748" s="1"/>
    </row>
    <row r="749" spans="2:52">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c r="AN749" s="1"/>
      <c r="AO749" s="1"/>
      <c r="AP749" s="1"/>
      <c r="AQ749" s="1"/>
      <c r="AR749" s="1"/>
      <c r="AS749" s="1"/>
      <c r="AT749" s="1"/>
      <c r="AU749" s="1"/>
      <c r="AV749" s="1"/>
      <c r="AW749" s="1"/>
      <c r="AX749" s="1"/>
      <c r="AY749" s="1"/>
      <c r="AZ749" s="1"/>
    </row>
    <row r="750" spans="2:52">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c r="AN750" s="1"/>
      <c r="AO750" s="1"/>
      <c r="AP750" s="1"/>
      <c r="AQ750" s="1"/>
      <c r="AR750" s="1"/>
      <c r="AS750" s="1"/>
      <c r="AT750" s="1"/>
      <c r="AU750" s="1"/>
      <c r="AV750" s="1"/>
      <c r="AW750" s="1"/>
      <c r="AX750" s="1"/>
      <c r="AY750" s="1"/>
      <c r="AZ750" s="1"/>
    </row>
    <row r="751" spans="2:52">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c r="AN751" s="1"/>
      <c r="AO751" s="1"/>
      <c r="AP751" s="1"/>
      <c r="AQ751" s="1"/>
      <c r="AR751" s="1"/>
      <c r="AS751" s="1"/>
      <c r="AT751" s="1"/>
      <c r="AU751" s="1"/>
      <c r="AV751" s="1"/>
      <c r="AW751" s="1"/>
      <c r="AX751" s="1"/>
      <c r="AY751" s="1"/>
      <c r="AZ751" s="1"/>
    </row>
    <row r="752" spans="2:52">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c r="AN752" s="1"/>
      <c r="AO752" s="1"/>
      <c r="AP752" s="1"/>
      <c r="AQ752" s="1"/>
      <c r="AR752" s="1"/>
      <c r="AS752" s="1"/>
      <c r="AT752" s="1"/>
      <c r="AU752" s="1"/>
      <c r="AV752" s="1"/>
      <c r="AW752" s="1"/>
      <c r="AX752" s="1"/>
      <c r="AY752" s="1"/>
      <c r="AZ752" s="1"/>
    </row>
    <row r="753" spans="2:52">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c r="AN753" s="1"/>
      <c r="AO753" s="1"/>
      <c r="AP753" s="1"/>
      <c r="AQ753" s="1"/>
      <c r="AR753" s="1"/>
      <c r="AS753" s="1"/>
      <c r="AT753" s="1"/>
      <c r="AU753" s="1"/>
      <c r="AV753" s="1"/>
      <c r="AW753" s="1"/>
      <c r="AX753" s="1"/>
      <c r="AY753" s="1"/>
      <c r="AZ753" s="1"/>
    </row>
    <row r="754" spans="2:52">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c r="AN754" s="1"/>
      <c r="AO754" s="1"/>
      <c r="AP754" s="1"/>
      <c r="AQ754" s="1"/>
      <c r="AR754" s="1"/>
      <c r="AS754" s="1"/>
      <c r="AT754" s="1"/>
      <c r="AU754" s="1"/>
      <c r="AV754" s="1"/>
      <c r="AW754" s="1"/>
      <c r="AX754" s="1"/>
      <c r="AY754" s="1"/>
      <c r="AZ754" s="1"/>
    </row>
    <row r="755" spans="2:52">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c r="AN755" s="1"/>
      <c r="AO755" s="1"/>
      <c r="AP755" s="1"/>
      <c r="AQ755" s="1"/>
      <c r="AR755" s="1"/>
      <c r="AS755" s="1"/>
      <c r="AT755" s="1"/>
      <c r="AU755" s="1"/>
      <c r="AV755" s="1"/>
      <c r="AW755" s="1"/>
      <c r="AX755" s="1"/>
      <c r="AY755" s="1"/>
      <c r="AZ755" s="1"/>
    </row>
    <row r="756" spans="2:52">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c r="AN756" s="1"/>
      <c r="AO756" s="1"/>
      <c r="AP756" s="1"/>
      <c r="AQ756" s="1"/>
      <c r="AR756" s="1"/>
      <c r="AS756" s="1"/>
      <c r="AT756" s="1"/>
      <c r="AU756" s="1"/>
      <c r="AV756" s="1"/>
      <c r="AW756" s="1"/>
      <c r="AX756" s="1"/>
      <c r="AY756" s="1"/>
      <c r="AZ756" s="1"/>
    </row>
    <row r="757" spans="2:52">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row>
    <row r="758" spans="2:52">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c r="AN758" s="1"/>
      <c r="AO758" s="1"/>
      <c r="AP758" s="1"/>
      <c r="AQ758" s="1"/>
      <c r="AR758" s="1"/>
      <c r="AS758" s="1"/>
      <c r="AT758" s="1"/>
      <c r="AU758" s="1"/>
      <c r="AV758" s="1"/>
      <c r="AW758" s="1"/>
      <c r="AX758" s="1"/>
      <c r="AY758" s="1"/>
      <c r="AZ758" s="1"/>
    </row>
    <row r="759" spans="2:52">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c r="AN759" s="1"/>
      <c r="AO759" s="1"/>
      <c r="AP759" s="1"/>
      <c r="AQ759" s="1"/>
      <c r="AR759" s="1"/>
      <c r="AS759" s="1"/>
      <c r="AT759" s="1"/>
      <c r="AU759" s="1"/>
      <c r="AV759" s="1"/>
      <c r="AW759" s="1"/>
      <c r="AX759" s="1"/>
      <c r="AY759" s="1"/>
      <c r="AZ759" s="1"/>
    </row>
    <row r="760" spans="2:52">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c r="AN760" s="1"/>
      <c r="AO760" s="1"/>
      <c r="AP760" s="1"/>
      <c r="AQ760" s="1"/>
      <c r="AR760" s="1"/>
      <c r="AS760" s="1"/>
      <c r="AT760" s="1"/>
      <c r="AU760" s="1"/>
      <c r="AV760" s="1"/>
      <c r="AW760" s="1"/>
      <c r="AX760" s="1"/>
      <c r="AY760" s="1"/>
      <c r="AZ760" s="1"/>
    </row>
    <row r="761" spans="2:52">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c r="AN761" s="1"/>
      <c r="AO761" s="1"/>
      <c r="AP761" s="1"/>
      <c r="AQ761" s="1"/>
      <c r="AR761" s="1"/>
      <c r="AS761" s="1"/>
      <c r="AT761" s="1"/>
      <c r="AU761" s="1"/>
      <c r="AV761" s="1"/>
      <c r="AW761" s="1"/>
      <c r="AX761" s="1"/>
      <c r="AY761" s="1"/>
      <c r="AZ761" s="1"/>
    </row>
    <row r="762" spans="2:52">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c r="AN762" s="1"/>
      <c r="AO762" s="1"/>
      <c r="AP762" s="1"/>
      <c r="AQ762" s="1"/>
      <c r="AR762" s="1"/>
      <c r="AS762" s="1"/>
      <c r="AT762" s="1"/>
      <c r="AU762" s="1"/>
      <c r="AV762" s="1"/>
      <c r="AW762" s="1"/>
      <c r="AX762" s="1"/>
      <c r="AY762" s="1"/>
      <c r="AZ762" s="1"/>
    </row>
    <row r="763" spans="2:52">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c r="AN763" s="1"/>
      <c r="AO763" s="1"/>
      <c r="AP763" s="1"/>
      <c r="AQ763" s="1"/>
      <c r="AR763" s="1"/>
      <c r="AS763" s="1"/>
      <c r="AT763" s="1"/>
      <c r="AU763" s="1"/>
      <c r="AV763" s="1"/>
      <c r="AW763" s="1"/>
      <c r="AX763" s="1"/>
      <c r="AY763" s="1"/>
      <c r="AZ763" s="1"/>
    </row>
    <row r="764" spans="2:52">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c r="AN764" s="1"/>
      <c r="AO764" s="1"/>
      <c r="AP764" s="1"/>
      <c r="AQ764" s="1"/>
      <c r="AR764" s="1"/>
      <c r="AS764" s="1"/>
      <c r="AT764" s="1"/>
      <c r="AU764" s="1"/>
      <c r="AV764" s="1"/>
      <c r="AW764" s="1"/>
      <c r="AX764" s="1"/>
      <c r="AY764" s="1"/>
      <c r="AZ764" s="1"/>
    </row>
    <row r="765" spans="2:52">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c r="AN765" s="1"/>
      <c r="AO765" s="1"/>
      <c r="AP765" s="1"/>
      <c r="AQ765" s="1"/>
      <c r="AR765" s="1"/>
      <c r="AS765" s="1"/>
      <c r="AT765" s="1"/>
      <c r="AU765" s="1"/>
      <c r="AV765" s="1"/>
      <c r="AW765" s="1"/>
      <c r="AX765" s="1"/>
      <c r="AY765" s="1"/>
      <c r="AZ765" s="1"/>
    </row>
    <row r="766" spans="2:52">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row>
    <row r="767" spans="2:52">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row>
    <row r="768" spans="2:52">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row>
    <row r="769" spans="2:52">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row>
    <row r="770" spans="2:52">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row>
    <row r="771" spans="2:52">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row>
    <row r="772" spans="2:52">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row>
    <row r="773" spans="2:52">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row>
    <row r="774" spans="2:52">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row>
    <row r="775" spans="2:52">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row>
    <row r="776" spans="2:52">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row>
    <row r="777" spans="2:52">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row>
    <row r="778" spans="2:52">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row>
    <row r="779" spans="2:52">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row>
    <row r="780" spans="2:52">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row>
    <row r="781" spans="2:52">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row>
    <row r="782" spans="2:52">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row>
    <row r="783" spans="2:52">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row>
    <row r="784" spans="2:52">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row>
    <row r="785" spans="2:52">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row>
    <row r="786" spans="2:52">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row>
    <row r="787" spans="2:52">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row>
    <row r="788" spans="2:52">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row>
    <row r="789" spans="2:52">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row>
    <row r="790" spans="2:52">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row>
    <row r="791" spans="2:52">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row>
    <row r="792" spans="2:52">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row>
    <row r="793" spans="2:52">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row>
    <row r="794" spans="2:52">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row>
    <row r="795" spans="2:52">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row>
    <row r="796" spans="2:52">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row>
    <row r="797" spans="2:52">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row>
    <row r="798" spans="2:52">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row>
    <row r="799" spans="2:52">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row>
    <row r="800" spans="2:52">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row>
    <row r="801" spans="2:52">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row>
    <row r="802" spans="2:52">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row>
    <row r="803" spans="2:52">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c r="AN803" s="1"/>
      <c r="AO803" s="1"/>
      <c r="AP803" s="1"/>
      <c r="AQ803" s="1"/>
      <c r="AR803" s="1"/>
      <c r="AS803" s="1"/>
      <c r="AT803" s="1"/>
      <c r="AU803" s="1"/>
      <c r="AV803" s="1"/>
      <c r="AW803" s="1"/>
      <c r="AX803" s="1"/>
      <c r="AY803" s="1"/>
      <c r="AZ803" s="1"/>
    </row>
    <row r="804" spans="2:52">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c r="AN804" s="1"/>
      <c r="AO804" s="1"/>
      <c r="AP804" s="1"/>
      <c r="AQ804" s="1"/>
      <c r="AR804" s="1"/>
      <c r="AS804" s="1"/>
      <c r="AT804" s="1"/>
      <c r="AU804" s="1"/>
      <c r="AV804" s="1"/>
      <c r="AW804" s="1"/>
      <c r="AX804" s="1"/>
      <c r="AY804" s="1"/>
      <c r="AZ804" s="1"/>
    </row>
    <row r="805" spans="2:52">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c r="AN805" s="1"/>
      <c r="AO805" s="1"/>
      <c r="AP805" s="1"/>
      <c r="AQ805" s="1"/>
      <c r="AR805" s="1"/>
      <c r="AS805" s="1"/>
      <c r="AT805" s="1"/>
      <c r="AU805" s="1"/>
      <c r="AV805" s="1"/>
      <c r="AW805" s="1"/>
      <c r="AX805" s="1"/>
      <c r="AY805" s="1"/>
      <c r="AZ805" s="1"/>
    </row>
    <row r="806" spans="2:52">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c r="AN806" s="1"/>
      <c r="AO806" s="1"/>
      <c r="AP806" s="1"/>
      <c r="AQ806" s="1"/>
      <c r="AR806" s="1"/>
      <c r="AS806" s="1"/>
      <c r="AT806" s="1"/>
      <c r="AU806" s="1"/>
      <c r="AV806" s="1"/>
      <c r="AW806" s="1"/>
      <c r="AX806" s="1"/>
      <c r="AY806" s="1"/>
      <c r="AZ806" s="1"/>
    </row>
    <row r="807" spans="2:52">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c r="AN807" s="1"/>
      <c r="AO807" s="1"/>
      <c r="AP807" s="1"/>
      <c r="AQ807" s="1"/>
      <c r="AR807" s="1"/>
      <c r="AS807" s="1"/>
      <c r="AT807" s="1"/>
      <c r="AU807" s="1"/>
      <c r="AV807" s="1"/>
      <c r="AW807" s="1"/>
      <c r="AX807" s="1"/>
      <c r="AY807" s="1"/>
      <c r="AZ807" s="1"/>
    </row>
    <row r="808" spans="2:52">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c r="AN808" s="1"/>
      <c r="AO808" s="1"/>
      <c r="AP808" s="1"/>
      <c r="AQ808" s="1"/>
      <c r="AR808" s="1"/>
      <c r="AS808" s="1"/>
      <c r="AT808" s="1"/>
      <c r="AU808" s="1"/>
      <c r="AV808" s="1"/>
      <c r="AW808" s="1"/>
      <c r="AX808" s="1"/>
      <c r="AY808" s="1"/>
      <c r="AZ808" s="1"/>
    </row>
    <row r="809" spans="2:52">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c r="AN809" s="1"/>
      <c r="AO809" s="1"/>
      <c r="AP809" s="1"/>
      <c r="AQ809" s="1"/>
      <c r="AR809" s="1"/>
      <c r="AS809" s="1"/>
      <c r="AT809" s="1"/>
      <c r="AU809" s="1"/>
      <c r="AV809" s="1"/>
      <c r="AW809" s="1"/>
      <c r="AX809" s="1"/>
      <c r="AY809" s="1"/>
      <c r="AZ809" s="1"/>
    </row>
    <row r="810" spans="2:52">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c r="AN810" s="1"/>
      <c r="AO810" s="1"/>
      <c r="AP810" s="1"/>
      <c r="AQ810" s="1"/>
      <c r="AR810" s="1"/>
      <c r="AS810" s="1"/>
      <c r="AT810" s="1"/>
      <c r="AU810" s="1"/>
      <c r="AV810" s="1"/>
      <c r="AW810" s="1"/>
      <c r="AX810" s="1"/>
      <c r="AY810" s="1"/>
      <c r="AZ810" s="1"/>
    </row>
    <row r="811" spans="2:52">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c r="AN811" s="1"/>
      <c r="AO811" s="1"/>
      <c r="AP811" s="1"/>
      <c r="AQ811" s="1"/>
      <c r="AR811" s="1"/>
      <c r="AS811" s="1"/>
      <c r="AT811" s="1"/>
      <c r="AU811" s="1"/>
      <c r="AV811" s="1"/>
      <c r="AW811" s="1"/>
      <c r="AX811" s="1"/>
      <c r="AY811" s="1"/>
      <c r="AZ811" s="1"/>
    </row>
    <row r="812" spans="2:52">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c r="AN812" s="1"/>
      <c r="AO812" s="1"/>
      <c r="AP812" s="1"/>
      <c r="AQ812" s="1"/>
      <c r="AR812" s="1"/>
      <c r="AS812" s="1"/>
      <c r="AT812" s="1"/>
      <c r="AU812" s="1"/>
      <c r="AV812" s="1"/>
      <c r="AW812" s="1"/>
      <c r="AX812" s="1"/>
      <c r="AY812" s="1"/>
      <c r="AZ812" s="1"/>
    </row>
    <row r="813" spans="2:52">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c r="AN813" s="1"/>
      <c r="AO813" s="1"/>
      <c r="AP813" s="1"/>
      <c r="AQ813" s="1"/>
      <c r="AR813" s="1"/>
      <c r="AS813" s="1"/>
      <c r="AT813" s="1"/>
      <c r="AU813" s="1"/>
      <c r="AV813" s="1"/>
      <c r="AW813" s="1"/>
      <c r="AX813" s="1"/>
      <c r="AY813" s="1"/>
      <c r="AZ813" s="1"/>
    </row>
    <row r="814" spans="2:52">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c r="AN814" s="1"/>
      <c r="AO814" s="1"/>
      <c r="AP814" s="1"/>
      <c r="AQ814" s="1"/>
      <c r="AR814" s="1"/>
      <c r="AS814" s="1"/>
      <c r="AT814" s="1"/>
      <c r="AU814" s="1"/>
      <c r="AV814" s="1"/>
      <c r="AW814" s="1"/>
      <c r="AX814" s="1"/>
      <c r="AY814" s="1"/>
      <c r="AZ814" s="1"/>
    </row>
    <row r="815" spans="2:52">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c r="AN815" s="1"/>
      <c r="AO815" s="1"/>
      <c r="AP815" s="1"/>
      <c r="AQ815" s="1"/>
      <c r="AR815" s="1"/>
      <c r="AS815" s="1"/>
      <c r="AT815" s="1"/>
      <c r="AU815" s="1"/>
      <c r="AV815" s="1"/>
      <c r="AW815" s="1"/>
      <c r="AX815" s="1"/>
      <c r="AY815" s="1"/>
      <c r="AZ815" s="1"/>
    </row>
    <row r="816" spans="2:52">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c r="AN816" s="1"/>
      <c r="AO816" s="1"/>
      <c r="AP816" s="1"/>
      <c r="AQ816" s="1"/>
      <c r="AR816" s="1"/>
      <c r="AS816" s="1"/>
      <c r="AT816" s="1"/>
      <c r="AU816" s="1"/>
      <c r="AV816" s="1"/>
      <c r="AW816" s="1"/>
      <c r="AX816" s="1"/>
      <c r="AY816" s="1"/>
      <c r="AZ816" s="1"/>
    </row>
    <row r="817" spans="2:52">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c r="AN817" s="1"/>
      <c r="AO817" s="1"/>
      <c r="AP817" s="1"/>
      <c r="AQ817" s="1"/>
      <c r="AR817" s="1"/>
      <c r="AS817" s="1"/>
      <c r="AT817" s="1"/>
      <c r="AU817" s="1"/>
      <c r="AV817" s="1"/>
      <c r="AW817" s="1"/>
      <c r="AX817" s="1"/>
      <c r="AY817" s="1"/>
      <c r="AZ817" s="1"/>
    </row>
    <row r="818" spans="2:52">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c r="AN818" s="1"/>
      <c r="AO818" s="1"/>
      <c r="AP818" s="1"/>
      <c r="AQ818" s="1"/>
      <c r="AR818" s="1"/>
      <c r="AS818" s="1"/>
      <c r="AT818" s="1"/>
      <c r="AU818" s="1"/>
      <c r="AV818" s="1"/>
      <c r="AW818" s="1"/>
      <c r="AX818" s="1"/>
      <c r="AY818" s="1"/>
      <c r="AZ818" s="1"/>
    </row>
    <row r="819" spans="2:52">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c r="AN819" s="1"/>
      <c r="AO819" s="1"/>
      <c r="AP819" s="1"/>
      <c r="AQ819" s="1"/>
      <c r="AR819" s="1"/>
      <c r="AS819" s="1"/>
      <c r="AT819" s="1"/>
      <c r="AU819" s="1"/>
      <c r="AV819" s="1"/>
      <c r="AW819" s="1"/>
      <c r="AX819" s="1"/>
      <c r="AY819" s="1"/>
      <c r="AZ819" s="1"/>
    </row>
    <row r="820" spans="2:52">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c r="AN820" s="1"/>
      <c r="AO820" s="1"/>
      <c r="AP820" s="1"/>
      <c r="AQ820" s="1"/>
      <c r="AR820" s="1"/>
      <c r="AS820" s="1"/>
      <c r="AT820" s="1"/>
      <c r="AU820" s="1"/>
      <c r="AV820" s="1"/>
      <c r="AW820" s="1"/>
      <c r="AX820" s="1"/>
      <c r="AY820" s="1"/>
      <c r="AZ820" s="1"/>
    </row>
    <row r="821" spans="2:52">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c r="AN821" s="1"/>
      <c r="AO821" s="1"/>
      <c r="AP821" s="1"/>
      <c r="AQ821" s="1"/>
      <c r="AR821" s="1"/>
      <c r="AS821" s="1"/>
      <c r="AT821" s="1"/>
      <c r="AU821" s="1"/>
      <c r="AV821" s="1"/>
      <c r="AW821" s="1"/>
      <c r="AX821" s="1"/>
      <c r="AY821" s="1"/>
      <c r="AZ821" s="1"/>
    </row>
    <row r="822" spans="2:52">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c r="AN822" s="1"/>
      <c r="AO822" s="1"/>
      <c r="AP822" s="1"/>
      <c r="AQ822" s="1"/>
      <c r="AR822" s="1"/>
      <c r="AS822" s="1"/>
      <c r="AT822" s="1"/>
      <c r="AU822" s="1"/>
      <c r="AV822" s="1"/>
      <c r="AW822" s="1"/>
      <c r="AX822" s="1"/>
      <c r="AY822" s="1"/>
      <c r="AZ822" s="1"/>
    </row>
    <row r="823" spans="2:52">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c r="AN823" s="1"/>
      <c r="AO823" s="1"/>
      <c r="AP823" s="1"/>
      <c r="AQ823" s="1"/>
      <c r="AR823" s="1"/>
      <c r="AS823" s="1"/>
      <c r="AT823" s="1"/>
      <c r="AU823" s="1"/>
      <c r="AV823" s="1"/>
      <c r="AW823" s="1"/>
      <c r="AX823" s="1"/>
      <c r="AY823" s="1"/>
      <c r="AZ823" s="1"/>
    </row>
    <row r="824" spans="2:52">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c r="AN824" s="1"/>
      <c r="AO824" s="1"/>
      <c r="AP824" s="1"/>
      <c r="AQ824" s="1"/>
      <c r="AR824" s="1"/>
      <c r="AS824" s="1"/>
      <c r="AT824" s="1"/>
      <c r="AU824" s="1"/>
      <c r="AV824" s="1"/>
      <c r="AW824" s="1"/>
      <c r="AX824" s="1"/>
      <c r="AY824" s="1"/>
      <c r="AZ824" s="1"/>
    </row>
    <row r="825" spans="2:52">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c r="AN825" s="1"/>
      <c r="AO825" s="1"/>
      <c r="AP825" s="1"/>
      <c r="AQ825" s="1"/>
      <c r="AR825" s="1"/>
      <c r="AS825" s="1"/>
      <c r="AT825" s="1"/>
      <c r="AU825" s="1"/>
      <c r="AV825" s="1"/>
      <c r="AW825" s="1"/>
      <c r="AX825" s="1"/>
      <c r="AY825" s="1"/>
      <c r="AZ825" s="1"/>
    </row>
    <row r="826" spans="2:52">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c r="AN826" s="1"/>
      <c r="AO826" s="1"/>
      <c r="AP826" s="1"/>
      <c r="AQ826" s="1"/>
      <c r="AR826" s="1"/>
      <c r="AS826" s="1"/>
      <c r="AT826" s="1"/>
      <c r="AU826" s="1"/>
      <c r="AV826" s="1"/>
      <c r="AW826" s="1"/>
      <c r="AX826" s="1"/>
      <c r="AY826" s="1"/>
      <c r="AZ826" s="1"/>
    </row>
    <row r="827" spans="2:52">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c r="AN827" s="1"/>
      <c r="AO827" s="1"/>
      <c r="AP827" s="1"/>
      <c r="AQ827" s="1"/>
      <c r="AR827" s="1"/>
      <c r="AS827" s="1"/>
      <c r="AT827" s="1"/>
      <c r="AU827" s="1"/>
      <c r="AV827" s="1"/>
      <c r="AW827" s="1"/>
      <c r="AX827" s="1"/>
      <c r="AY827" s="1"/>
      <c r="AZ827" s="1"/>
    </row>
    <row r="828" spans="2:52">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c r="AN828" s="1"/>
      <c r="AO828" s="1"/>
      <c r="AP828" s="1"/>
      <c r="AQ828" s="1"/>
      <c r="AR828" s="1"/>
      <c r="AS828" s="1"/>
      <c r="AT828" s="1"/>
      <c r="AU828" s="1"/>
      <c r="AV828" s="1"/>
      <c r="AW828" s="1"/>
      <c r="AX828" s="1"/>
      <c r="AY828" s="1"/>
      <c r="AZ828" s="1"/>
    </row>
    <row r="829" spans="2:52">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c r="AN829" s="1"/>
      <c r="AO829" s="1"/>
      <c r="AP829" s="1"/>
      <c r="AQ829" s="1"/>
      <c r="AR829" s="1"/>
      <c r="AS829" s="1"/>
      <c r="AT829" s="1"/>
      <c r="AU829" s="1"/>
      <c r="AV829" s="1"/>
      <c r="AW829" s="1"/>
      <c r="AX829" s="1"/>
      <c r="AY829" s="1"/>
      <c r="AZ829" s="1"/>
    </row>
    <row r="830" spans="2:52">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c r="AN830" s="1"/>
      <c r="AO830" s="1"/>
      <c r="AP830" s="1"/>
      <c r="AQ830" s="1"/>
      <c r="AR830" s="1"/>
      <c r="AS830" s="1"/>
      <c r="AT830" s="1"/>
      <c r="AU830" s="1"/>
      <c r="AV830" s="1"/>
      <c r="AW830" s="1"/>
      <c r="AX830" s="1"/>
      <c r="AY830" s="1"/>
      <c r="AZ830" s="1"/>
    </row>
    <row r="831" spans="2:52">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c r="AN831" s="1"/>
      <c r="AO831" s="1"/>
      <c r="AP831" s="1"/>
      <c r="AQ831" s="1"/>
      <c r="AR831" s="1"/>
      <c r="AS831" s="1"/>
      <c r="AT831" s="1"/>
      <c r="AU831" s="1"/>
      <c r="AV831" s="1"/>
      <c r="AW831" s="1"/>
      <c r="AX831" s="1"/>
      <c r="AY831" s="1"/>
      <c r="AZ831" s="1"/>
    </row>
    <row r="832" spans="2:52">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c r="AN832" s="1"/>
      <c r="AO832" s="1"/>
      <c r="AP832" s="1"/>
      <c r="AQ832" s="1"/>
      <c r="AR832" s="1"/>
      <c r="AS832" s="1"/>
      <c r="AT832" s="1"/>
      <c r="AU832" s="1"/>
      <c r="AV832" s="1"/>
      <c r="AW832" s="1"/>
      <c r="AX832" s="1"/>
      <c r="AY832" s="1"/>
      <c r="AZ832" s="1"/>
    </row>
    <row r="833" spans="2:52">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c r="AN833" s="1"/>
      <c r="AO833" s="1"/>
      <c r="AP833" s="1"/>
      <c r="AQ833" s="1"/>
      <c r="AR833" s="1"/>
      <c r="AS833" s="1"/>
      <c r="AT833" s="1"/>
      <c r="AU833" s="1"/>
      <c r="AV833" s="1"/>
      <c r="AW833" s="1"/>
      <c r="AX833" s="1"/>
      <c r="AY833" s="1"/>
      <c r="AZ833" s="1"/>
    </row>
    <row r="834" spans="2:52">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c r="AN834" s="1"/>
      <c r="AO834" s="1"/>
      <c r="AP834" s="1"/>
      <c r="AQ834" s="1"/>
      <c r="AR834" s="1"/>
      <c r="AS834" s="1"/>
      <c r="AT834" s="1"/>
      <c r="AU834" s="1"/>
      <c r="AV834" s="1"/>
      <c r="AW834" s="1"/>
      <c r="AX834" s="1"/>
      <c r="AY834" s="1"/>
      <c r="AZ834" s="1"/>
    </row>
    <row r="835" spans="2:52">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c r="AN835" s="1"/>
      <c r="AO835" s="1"/>
      <c r="AP835" s="1"/>
      <c r="AQ835" s="1"/>
      <c r="AR835" s="1"/>
      <c r="AS835" s="1"/>
      <c r="AT835" s="1"/>
      <c r="AU835" s="1"/>
      <c r="AV835" s="1"/>
      <c r="AW835" s="1"/>
      <c r="AX835" s="1"/>
      <c r="AY835" s="1"/>
      <c r="AZ835" s="1"/>
    </row>
    <row r="836" spans="2:52">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c r="AN836" s="1"/>
      <c r="AO836" s="1"/>
      <c r="AP836" s="1"/>
      <c r="AQ836" s="1"/>
      <c r="AR836" s="1"/>
      <c r="AS836" s="1"/>
      <c r="AT836" s="1"/>
      <c r="AU836" s="1"/>
      <c r="AV836" s="1"/>
      <c r="AW836" s="1"/>
      <c r="AX836" s="1"/>
      <c r="AY836" s="1"/>
      <c r="AZ836" s="1"/>
    </row>
    <row r="837" spans="2:52">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c r="AN837" s="1"/>
      <c r="AO837" s="1"/>
      <c r="AP837" s="1"/>
      <c r="AQ837" s="1"/>
      <c r="AR837" s="1"/>
      <c r="AS837" s="1"/>
      <c r="AT837" s="1"/>
      <c r="AU837" s="1"/>
      <c r="AV837" s="1"/>
      <c r="AW837" s="1"/>
      <c r="AX837" s="1"/>
      <c r="AY837" s="1"/>
      <c r="AZ837" s="1"/>
    </row>
    <row r="838" spans="2:52">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c r="AN838" s="1"/>
      <c r="AO838" s="1"/>
      <c r="AP838" s="1"/>
      <c r="AQ838" s="1"/>
      <c r="AR838" s="1"/>
      <c r="AS838" s="1"/>
      <c r="AT838" s="1"/>
      <c r="AU838" s="1"/>
      <c r="AV838" s="1"/>
      <c r="AW838" s="1"/>
      <c r="AX838" s="1"/>
      <c r="AY838" s="1"/>
      <c r="AZ838" s="1"/>
    </row>
    <row r="839" spans="2:52">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c r="AN839" s="1"/>
      <c r="AO839" s="1"/>
      <c r="AP839" s="1"/>
      <c r="AQ839" s="1"/>
      <c r="AR839" s="1"/>
      <c r="AS839" s="1"/>
      <c r="AT839" s="1"/>
      <c r="AU839" s="1"/>
      <c r="AV839" s="1"/>
      <c r="AW839" s="1"/>
      <c r="AX839" s="1"/>
      <c r="AY839" s="1"/>
      <c r="AZ839" s="1"/>
    </row>
    <row r="840" spans="2:52">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c r="AN840" s="1"/>
      <c r="AO840" s="1"/>
      <c r="AP840" s="1"/>
      <c r="AQ840" s="1"/>
      <c r="AR840" s="1"/>
      <c r="AS840" s="1"/>
      <c r="AT840" s="1"/>
      <c r="AU840" s="1"/>
      <c r="AV840" s="1"/>
      <c r="AW840" s="1"/>
      <c r="AX840" s="1"/>
      <c r="AY840" s="1"/>
      <c r="AZ840" s="1"/>
    </row>
    <row r="841" spans="2:52">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c r="AN841" s="1"/>
      <c r="AO841" s="1"/>
      <c r="AP841" s="1"/>
      <c r="AQ841" s="1"/>
      <c r="AR841" s="1"/>
      <c r="AS841" s="1"/>
      <c r="AT841" s="1"/>
      <c r="AU841" s="1"/>
      <c r="AV841" s="1"/>
      <c r="AW841" s="1"/>
      <c r="AX841" s="1"/>
      <c r="AY841" s="1"/>
      <c r="AZ841" s="1"/>
    </row>
    <row r="842" spans="2:52">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c r="AY842" s="1"/>
      <c r="AZ842" s="1"/>
    </row>
    <row r="843" spans="2:52">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c r="AY843" s="1"/>
      <c r="AZ843" s="1"/>
    </row>
    <row r="844" spans="2:52">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c r="AN844" s="1"/>
      <c r="AO844" s="1"/>
      <c r="AP844" s="1"/>
      <c r="AQ844" s="1"/>
      <c r="AR844" s="1"/>
      <c r="AS844" s="1"/>
      <c r="AT844" s="1"/>
      <c r="AU844" s="1"/>
      <c r="AV844" s="1"/>
      <c r="AW844" s="1"/>
      <c r="AX844" s="1"/>
      <c r="AY844" s="1"/>
      <c r="AZ844" s="1"/>
    </row>
    <row r="845" spans="2:52">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c r="AN845" s="1"/>
      <c r="AO845" s="1"/>
      <c r="AP845" s="1"/>
      <c r="AQ845" s="1"/>
      <c r="AR845" s="1"/>
      <c r="AS845" s="1"/>
      <c r="AT845" s="1"/>
      <c r="AU845" s="1"/>
      <c r="AV845" s="1"/>
      <c r="AW845" s="1"/>
      <c r="AX845" s="1"/>
      <c r="AY845" s="1"/>
      <c r="AZ845" s="1"/>
    </row>
    <row r="846" spans="2:52">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c r="AN846" s="1"/>
      <c r="AO846" s="1"/>
      <c r="AP846" s="1"/>
      <c r="AQ846" s="1"/>
      <c r="AR846" s="1"/>
      <c r="AS846" s="1"/>
      <c r="AT846" s="1"/>
      <c r="AU846" s="1"/>
      <c r="AV846" s="1"/>
      <c r="AW846" s="1"/>
      <c r="AX846" s="1"/>
      <c r="AY846" s="1"/>
      <c r="AZ846" s="1"/>
    </row>
    <row r="847" spans="2:52">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c r="AN847" s="1"/>
      <c r="AO847" s="1"/>
      <c r="AP847" s="1"/>
      <c r="AQ847" s="1"/>
      <c r="AR847" s="1"/>
      <c r="AS847" s="1"/>
      <c r="AT847" s="1"/>
      <c r="AU847" s="1"/>
      <c r="AV847" s="1"/>
      <c r="AW847" s="1"/>
      <c r="AX847" s="1"/>
      <c r="AY847" s="1"/>
      <c r="AZ847" s="1"/>
    </row>
    <row r="848" spans="2:52">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c r="AN848" s="1"/>
      <c r="AO848" s="1"/>
      <c r="AP848" s="1"/>
      <c r="AQ848" s="1"/>
      <c r="AR848" s="1"/>
      <c r="AS848" s="1"/>
      <c r="AT848" s="1"/>
      <c r="AU848" s="1"/>
      <c r="AV848" s="1"/>
      <c r="AW848" s="1"/>
      <c r="AX848" s="1"/>
      <c r="AY848" s="1"/>
      <c r="AZ848" s="1"/>
    </row>
    <row r="849" spans="2:52">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c r="AN849" s="1"/>
      <c r="AO849" s="1"/>
      <c r="AP849" s="1"/>
      <c r="AQ849" s="1"/>
      <c r="AR849" s="1"/>
      <c r="AS849" s="1"/>
      <c r="AT849" s="1"/>
      <c r="AU849" s="1"/>
      <c r="AV849" s="1"/>
      <c r="AW849" s="1"/>
      <c r="AX849" s="1"/>
      <c r="AY849" s="1"/>
      <c r="AZ849" s="1"/>
    </row>
    <row r="850" spans="2:52">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c r="AN850" s="1"/>
      <c r="AO850" s="1"/>
      <c r="AP850" s="1"/>
      <c r="AQ850" s="1"/>
      <c r="AR850" s="1"/>
      <c r="AS850" s="1"/>
      <c r="AT850" s="1"/>
      <c r="AU850" s="1"/>
      <c r="AV850" s="1"/>
      <c r="AW850" s="1"/>
      <c r="AX850" s="1"/>
      <c r="AY850" s="1"/>
      <c r="AZ850" s="1"/>
    </row>
    <row r="851" spans="2:52">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c r="AN851" s="1"/>
      <c r="AO851" s="1"/>
      <c r="AP851" s="1"/>
      <c r="AQ851" s="1"/>
      <c r="AR851" s="1"/>
      <c r="AS851" s="1"/>
      <c r="AT851" s="1"/>
      <c r="AU851" s="1"/>
      <c r="AV851" s="1"/>
      <c r="AW851" s="1"/>
      <c r="AX851" s="1"/>
      <c r="AY851" s="1"/>
      <c r="AZ851" s="1"/>
    </row>
    <row r="852" spans="2:52">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c r="AN852" s="1"/>
      <c r="AO852" s="1"/>
      <c r="AP852" s="1"/>
      <c r="AQ852" s="1"/>
      <c r="AR852" s="1"/>
      <c r="AS852" s="1"/>
      <c r="AT852" s="1"/>
      <c r="AU852" s="1"/>
      <c r="AV852" s="1"/>
      <c r="AW852" s="1"/>
      <c r="AX852" s="1"/>
      <c r="AY852" s="1"/>
      <c r="AZ852" s="1"/>
    </row>
    <row r="853" spans="2:52">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c r="AN853" s="1"/>
      <c r="AO853" s="1"/>
      <c r="AP853" s="1"/>
      <c r="AQ853" s="1"/>
      <c r="AR853" s="1"/>
      <c r="AS853" s="1"/>
      <c r="AT853" s="1"/>
      <c r="AU853" s="1"/>
      <c r="AV853" s="1"/>
      <c r="AW853" s="1"/>
      <c r="AX853" s="1"/>
      <c r="AY853" s="1"/>
      <c r="AZ853" s="1"/>
    </row>
    <row r="854" spans="2:52">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c r="AN854" s="1"/>
      <c r="AO854" s="1"/>
      <c r="AP854" s="1"/>
      <c r="AQ854" s="1"/>
      <c r="AR854" s="1"/>
      <c r="AS854" s="1"/>
      <c r="AT854" s="1"/>
      <c r="AU854" s="1"/>
      <c r="AV854" s="1"/>
      <c r="AW854" s="1"/>
      <c r="AX854" s="1"/>
      <c r="AY854" s="1"/>
      <c r="AZ854" s="1"/>
    </row>
    <row r="855" spans="2:52">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c r="AN855" s="1"/>
      <c r="AO855" s="1"/>
      <c r="AP855" s="1"/>
      <c r="AQ855" s="1"/>
      <c r="AR855" s="1"/>
      <c r="AS855" s="1"/>
      <c r="AT855" s="1"/>
      <c r="AU855" s="1"/>
      <c r="AV855" s="1"/>
      <c r="AW855" s="1"/>
      <c r="AX855" s="1"/>
      <c r="AY855" s="1"/>
      <c r="AZ855" s="1"/>
    </row>
    <row r="856" spans="2:52">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c r="AN856" s="1"/>
      <c r="AO856" s="1"/>
      <c r="AP856" s="1"/>
      <c r="AQ856" s="1"/>
      <c r="AR856" s="1"/>
      <c r="AS856" s="1"/>
      <c r="AT856" s="1"/>
      <c r="AU856" s="1"/>
      <c r="AV856" s="1"/>
      <c r="AW856" s="1"/>
      <c r="AX856" s="1"/>
      <c r="AY856" s="1"/>
      <c r="AZ856" s="1"/>
    </row>
    <row r="857" spans="2:52">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c r="AN857" s="1"/>
      <c r="AO857" s="1"/>
      <c r="AP857" s="1"/>
      <c r="AQ857" s="1"/>
      <c r="AR857" s="1"/>
      <c r="AS857" s="1"/>
      <c r="AT857" s="1"/>
      <c r="AU857" s="1"/>
      <c r="AV857" s="1"/>
      <c r="AW857" s="1"/>
      <c r="AX857" s="1"/>
      <c r="AY857" s="1"/>
      <c r="AZ857" s="1"/>
    </row>
    <row r="858" spans="2:52">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c r="AN858" s="1"/>
      <c r="AO858" s="1"/>
      <c r="AP858" s="1"/>
      <c r="AQ858" s="1"/>
      <c r="AR858" s="1"/>
      <c r="AS858" s="1"/>
      <c r="AT858" s="1"/>
      <c r="AU858" s="1"/>
      <c r="AV858" s="1"/>
      <c r="AW858" s="1"/>
      <c r="AX858" s="1"/>
      <c r="AY858" s="1"/>
      <c r="AZ858" s="1"/>
    </row>
    <row r="859" spans="2:52">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c r="AN859" s="1"/>
      <c r="AO859" s="1"/>
      <c r="AP859" s="1"/>
      <c r="AQ859" s="1"/>
      <c r="AR859" s="1"/>
      <c r="AS859" s="1"/>
      <c r="AT859" s="1"/>
      <c r="AU859" s="1"/>
      <c r="AV859" s="1"/>
      <c r="AW859" s="1"/>
      <c r="AX859" s="1"/>
      <c r="AY859" s="1"/>
      <c r="AZ859" s="1"/>
    </row>
    <row r="860" spans="2:52">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c r="AN860" s="1"/>
      <c r="AO860" s="1"/>
      <c r="AP860" s="1"/>
      <c r="AQ860" s="1"/>
      <c r="AR860" s="1"/>
      <c r="AS860" s="1"/>
      <c r="AT860" s="1"/>
      <c r="AU860" s="1"/>
      <c r="AV860" s="1"/>
      <c r="AW860" s="1"/>
      <c r="AX860" s="1"/>
      <c r="AY860" s="1"/>
      <c r="AZ860" s="1"/>
    </row>
    <row r="861" spans="2:52">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c r="AN861" s="1"/>
      <c r="AO861" s="1"/>
      <c r="AP861" s="1"/>
      <c r="AQ861" s="1"/>
      <c r="AR861" s="1"/>
      <c r="AS861" s="1"/>
      <c r="AT861" s="1"/>
      <c r="AU861" s="1"/>
      <c r="AV861" s="1"/>
      <c r="AW861" s="1"/>
      <c r="AX861" s="1"/>
      <c r="AY861" s="1"/>
      <c r="AZ861" s="1"/>
    </row>
    <row r="862" spans="2:52">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c r="AN862" s="1"/>
      <c r="AO862" s="1"/>
      <c r="AP862" s="1"/>
      <c r="AQ862" s="1"/>
      <c r="AR862" s="1"/>
      <c r="AS862" s="1"/>
      <c r="AT862" s="1"/>
      <c r="AU862" s="1"/>
      <c r="AV862" s="1"/>
      <c r="AW862" s="1"/>
      <c r="AX862" s="1"/>
      <c r="AY862" s="1"/>
      <c r="AZ862" s="1"/>
    </row>
    <row r="863" spans="2:52">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c r="AN863" s="1"/>
      <c r="AO863" s="1"/>
      <c r="AP863" s="1"/>
      <c r="AQ863" s="1"/>
      <c r="AR863" s="1"/>
      <c r="AS863" s="1"/>
      <c r="AT863" s="1"/>
      <c r="AU863" s="1"/>
      <c r="AV863" s="1"/>
      <c r="AW863" s="1"/>
      <c r="AX863" s="1"/>
      <c r="AY863" s="1"/>
      <c r="AZ863" s="1"/>
    </row>
    <row r="864" spans="2:52">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c r="AN864" s="1"/>
      <c r="AO864" s="1"/>
      <c r="AP864" s="1"/>
      <c r="AQ864" s="1"/>
      <c r="AR864" s="1"/>
      <c r="AS864" s="1"/>
      <c r="AT864" s="1"/>
      <c r="AU864" s="1"/>
      <c r="AV864" s="1"/>
      <c r="AW864" s="1"/>
      <c r="AX864" s="1"/>
      <c r="AY864" s="1"/>
      <c r="AZ864" s="1"/>
    </row>
    <row r="865" spans="2:52">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c r="AN865" s="1"/>
      <c r="AO865" s="1"/>
      <c r="AP865" s="1"/>
      <c r="AQ865" s="1"/>
      <c r="AR865" s="1"/>
      <c r="AS865" s="1"/>
      <c r="AT865" s="1"/>
      <c r="AU865" s="1"/>
      <c r="AV865" s="1"/>
      <c r="AW865" s="1"/>
      <c r="AX865" s="1"/>
      <c r="AY865" s="1"/>
      <c r="AZ865" s="1"/>
    </row>
    <row r="866" spans="2:52">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c r="AN866" s="1"/>
      <c r="AO866" s="1"/>
      <c r="AP866" s="1"/>
      <c r="AQ866" s="1"/>
      <c r="AR866" s="1"/>
      <c r="AS866" s="1"/>
      <c r="AT866" s="1"/>
      <c r="AU866" s="1"/>
      <c r="AV866" s="1"/>
      <c r="AW866" s="1"/>
      <c r="AX866" s="1"/>
      <c r="AY866" s="1"/>
      <c r="AZ866" s="1"/>
    </row>
    <row r="867" spans="2:52">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c r="AN867" s="1"/>
      <c r="AO867" s="1"/>
      <c r="AP867" s="1"/>
      <c r="AQ867" s="1"/>
      <c r="AR867" s="1"/>
      <c r="AS867" s="1"/>
      <c r="AT867" s="1"/>
      <c r="AU867" s="1"/>
      <c r="AV867" s="1"/>
      <c r="AW867" s="1"/>
      <c r="AX867" s="1"/>
      <c r="AY867" s="1"/>
      <c r="AZ867" s="1"/>
    </row>
    <row r="868" spans="2:52">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c r="AN868" s="1"/>
      <c r="AO868" s="1"/>
      <c r="AP868" s="1"/>
      <c r="AQ868" s="1"/>
      <c r="AR868" s="1"/>
      <c r="AS868" s="1"/>
      <c r="AT868" s="1"/>
      <c r="AU868" s="1"/>
      <c r="AV868" s="1"/>
      <c r="AW868" s="1"/>
      <c r="AX868" s="1"/>
      <c r="AY868" s="1"/>
      <c r="AZ868" s="1"/>
    </row>
    <row r="869" spans="2:52">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c r="AN869" s="1"/>
      <c r="AO869" s="1"/>
      <c r="AP869" s="1"/>
      <c r="AQ869" s="1"/>
      <c r="AR869" s="1"/>
      <c r="AS869" s="1"/>
      <c r="AT869" s="1"/>
      <c r="AU869" s="1"/>
      <c r="AV869" s="1"/>
      <c r="AW869" s="1"/>
      <c r="AX869" s="1"/>
      <c r="AY869" s="1"/>
      <c r="AZ869" s="1"/>
    </row>
    <row r="870" spans="2:52">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c r="AN870" s="1"/>
      <c r="AO870" s="1"/>
      <c r="AP870" s="1"/>
      <c r="AQ870" s="1"/>
      <c r="AR870" s="1"/>
      <c r="AS870" s="1"/>
      <c r="AT870" s="1"/>
      <c r="AU870" s="1"/>
      <c r="AV870" s="1"/>
      <c r="AW870" s="1"/>
      <c r="AX870" s="1"/>
      <c r="AY870" s="1"/>
      <c r="AZ870" s="1"/>
    </row>
    <row r="871" spans="2:52">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c r="AN871" s="1"/>
      <c r="AO871" s="1"/>
      <c r="AP871" s="1"/>
      <c r="AQ871" s="1"/>
      <c r="AR871" s="1"/>
      <c r="AS871" s="1"/>
      <c r="AT871" s="1"/>
      <c r="AU871" s="1"/>
      <c r="AV871" s="1"/>
      <c r="AW871" s="1"/>
      <c r="AX871" s="1"/>
      <c r="AY871" s="1"/>
      <c r="AZ871" s="1"/>
    </row>
    <row r="872" spans="2:52">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c r="AN872" s="1"/>
      <c r="AO872" s="1"/>
      <c r="AP872" s="1"/>
      <c r="AQ872" s="1"/>
      <c r="AR872" s="1"/>
      <c r="AS872" s="1"/>
      <c r="AT872" s="1"/>
      <c r="AU872" s="1"/>
      <c r="AV872" s="1"/>
      <c r="AW872" s="1"/>
      <c r="AX872" s="1"/>
      <c r="AY872" s="1"/>
      <c r="AZ872" s="1"/>
    </row>
    <row r="873" spans="2:52">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c r="AN873" s="1"/>
      <c r="AO873" s="1"/>
      <c r="AP873" s="1"/>
      <c r="AQ873" s="1"/>
      <c r="AR873" s="1"/>
      <c r="AS873" s="1"/>
      <c r="AT873" s="1"/>
      <c r="AU873" s="1"/>
      <c r="AV873" s="1"/>
      <c r="AW873" s="1"/>
      <c r="AX873" s="1"/>
      <c r="AY873" s="1"/>
      <c r="AZ873" s="1"/>
    </row>
    <row r="874" spans="2:52">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c r="AN874" s="1"/>
      <c r="AO874" s="1"/>
      <c r="AP874" s="1"/>
      <c r="AQ874" s="1"/>
      <c r="AR874" s="1"/>
      <c r="AS874" s="1"/>
      <c r="AT874" s="1"/>
      <c r="AU874" s="1"/>
      <c r="AV874" s="1"/>
      <c r="AW874" s="1"/>
      <c r="AX874" s="1"/>
      <c r="AY874" s="1"/>
      <c r="AZ874" s="1"/>
    </row>
    <row r="875" spans="2:52">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c r="AN875" s="1"/>
      <c r="AO875" s="1"/>
      <c r="AP875" s="1"/>
      <c r="AQ875" s="1"/>
      <c r="AR875" s="1"/>
      <c r="AS875" s="1"/>
      <c r="AT875" s="1"/>
      <c r="AU875" s="1"/>
      <c r="AV875" s="1"/>
      <c r="AW875" s="1"/>
      <c r="AX875" s="1"/>
      <c r="AY875" s="1"/>
      <c r="AZ875" s="1"/>
    </row>
    <row r="876" spans="2:52">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c r="AN876" s="1"/>
      <c r="AO876" s="1"/>
      <c r="AP876" s="1"/>
      <c r="AQ876" s="1"/>
      <c r="AR876" s="1"/>
      <c r="AS876" s="1"/>
      <c r="AT876" s="1"/>
      <c r="AU876" s="1"/>
      <c r="AV876" s="1"/>
      <c r="AW876" s="1"/>
      <c r="AX876" s="1"/>
      <c r="AY876" s="1"/>
      <c r="AZ876" s="1"/>
    </row>
    <row r="877" spans="2:52">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c r="AN877" s="1"/>
      <c r="AO877" s="1"/>
      <c r="AP877" s="1"/>
      <c r="AQ877" s="1"/>
      <c r="AR877" s="1"/>
      <c r="AS877" s="1"/>
      <c r="AT877" s="1"/>
      <c r="AU877" s="1"/>
      <c r="AV877" s="1"/>
      <c r="AW877" s="1"/>
      <c r="AX877" s="1"/>
      <c r="AY877" s="1"/>
      <c r="AZ877" s="1"/>
    </row>
    <row r="878" spans="2:52">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c r="AN878" s="1"/>
      <c r="AO878" s="1"/>
      <c r="AP878" s="1"/>
      <c r="AQ878" s="1"/>
      <c r="AR878" s="1"/>
      <c r="AS878" s="1"/>
      <c r="AT878" s="1"/>
      <c r="AU878" s="1"/>
      <c r="AV878" s="1"/>
      <c r="AW878" s="1"/>
      <c r="AX878" s="1"/>
      <c r="AY878" s="1"/>
      <c r="AZ878" s="1"/>
    </row>
    <row r="879" spans="2:52">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c r="AN879" s="1"/>
      <c r="AO879" s="1"/>
      <c r="AP879" s="1"/>
      <c r="AQ879" s="1"/>
      <c r="AR879" s="1"/>
      <c r="AS879" s="1"/>
      <c r="AT879" s="1"/>
      <c r="AU879" s="1"/>
      <c r="AV879" s="1"/>
      <c r="AW879" s="1"/>
      <c r="AX879" s="1"/>
      <c r="AY879" s="1"/>
      <c r="AZ879" s="1"/>
    </row>
    <row r="880" spans="2:52">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c r="AN880" s="1"/>
      <c r="AO880" s="1"/>
      <c r="AP880" s="1"/>
      <c r="AQ880" s="1"/>
      <c r="AR880" s="1"/>
      <c r="AS880" s="1"/>
      <c r="AT880" s="1"/>
      <c r="AU880" s="1"/>
      <c r="AV880" s="1"/>
      <c r="AW880" s="1"/>
      <c r="AX880" s="1"/>
      <c r="AY880" s="1"/>
      <c r="AZ880" s="1"/>
    </row>
    <row r="881" spans="2:52">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c r="AN881" s="1"/>
      <c r="AO881" s="1"/>
      <c r="AP881" s="1"/>
      <c r="AQ881" s="1"/>
      <c r="AR881" s="1"/>
      <c r="AS881" s="1"/>
      <c r="AT881" s="1"/>
      <c r="AU881" s="1"/>
      <c r="AV881" s="1"/>
      <c r="AW881" s="1"/>
      <c r="AX881" s="1"/>
      <c r="AY881" s="1"/>
      <c r="AZ881" s="1"/>
    </row>
    <row r="882" spans="2:52">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c r="AN882" s="1"/>
      <c r="AO882" s="1"/>
      <c r="AP882" s="1"/>
      <c r="AQ882" s="1"/>
      <c r="AR882" s="1"/>
      <c r="AS882" s="1"/>
      <c r="AT882" s="1"/>
      <c r="AU882" s="1"/>
      <c r="AV882" s="1"/>
      <c r="AW882" s="1"/>
      <c r="AX882" s="1"/>
      <c r="AY882" s="1"/>
      <c r="AZ882" s="1"/>
    </row>
    <row r="883" spans="2:52">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c r="AN883" s="1"/>
      <c r="AO883" s="1"/>
      <c r="AP883" s="1"/>
      <c r="AQ883" s="1"/>
      <c r="AR883" s="1"/>
      <c r="AS883" s="1"/>
      <c r="AT883" s="1"/>
      <c r="AU883" s="1"/>
      <c r="AV883" s="1"/>
      <c r="AW883" s="1"/>
      <c r="AX883" s="1"/>
      <c r="AY883" s="1"/>
      <c r="AZ883" s="1"/>
    </row>
    <row r="884" spans="2:52">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c r="AN884" s="1"/>
      <c r="AO884" s="1"/>
      <c r="AP884" s="1"/>
      <c r="AQ884" s="1"/>
      <c r="AR884" s="1"/>
      <c r="AS884" s="1"/>
      <c r="AT884" s="1"/>
      <c r="AU884" s="1"/>
      <c r="AV884" s="1"/>
      <c r="AW884" s="1"/>
      <c r="AX884" s="1"/>
      <c r="AY884" s="1"/>
      <c r="AZ884" s="1"/>
    </row>
    <row r="885" spans="2:52">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c r="AN885" s="1"/>
      <c r="AO885" s="1"/>
      <c r="AP885" s="1"/>
      <c r="AQ885" s="1"/>
      <c r="AR885" s="1"/>
      <c r="AS885" s="1"/>
      <c r="AT885" s="1"/>
      <c r="AU885" s="1"/>
      <c r="AV885" s="1"/>
      <c r="AW885" s="1"/>
      <c r="AX885" s="1"/>
      <c r="AY885" s="1"/>
      <c r="AZ885" s="1"/>
    </row>
    <row r="886" spans="2:52">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c r="AN886" s="1"/>
      <c r="AO886" s="1"/>
      <c r="AP886" s="1"/>
      <c r="AQ886" s="1"/>
      <c r="AR886" s="1"/>
      <c r="AS886" s="1"/>
      <c r="AT886" s="1"/>
      <c r="AU886" s="1"/>
      <c r="AV886" s="1"/>
      <c r="AW886" s="1"/>
      <c r="AX886" s="1"/>
      <c r="AY886" s="1"/>
      <c r="AZ886" s="1"/>
    </row>
    <row r="887" spans="2:52">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c r="AN887" s="1"/>
      <c r="AO887" s="1"/>
      <c r="AP887" s="1"/>
      <c r="AQ887" s="1"/>
      <c r="AR887" s="1"/>
      <c r="AS887" s="1"/>
      <c r="AT887" s="1"/>
      <c r="AU887" s="1"/>
      <c r="AV887" s="1"/>
      <c r="AW887" s="1"/>
      <c r="AX887" s="1"/>
      <c r="AY887" s="1"/>
      <c r="AZ887" s="1"/>
    </row>
    <row r="888" spans="2:52">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c r="AN888" s="1"/>
      <c r="AO888" s="1"/>
      <c r="AP888" s="1"/>
      <c r="AQ888" s="1"/>
      <c r="AR888" s="1"/>
      <c r="AS888" s="1"/>
      <c r="AT888" s="1"/>
      <c r="AU888" s="1"/>
      <c r="AV888" s="1"/>
      <c r="AW888" s="1"/>
      <c r="AX888" s="1"/>
      <c r="AY888" s="1"/>
      <c r="AZ888" s="1"/>
    </row>
    <row r="889" spans="2:52">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c r="AN889" s="1"/>
      <c r="AO889" s="1"/>
      <c r="AP889" s="1"/>
      <c r="AQ889" s="1"/>
      <c r="AR889" s="1"/>
      <c r="AS889" s="1"/>
      <c r="AT889" s="1"/>
      <c r="AU889" s="1"/>
      <c r="AV889" s="1"/>
      <c r="AW889" s="1"/>
      <c r="AX889" s="1"/>
      <c r="AY889" s="1"/>
      <c r="AZ889" s="1"/>
    </row>
    <row r="890" spans="2:52">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c r="AN890" s="1"/>
      <c r="AO890" s="1"/>
      <c r="AP890" s="1"/>
      <c r="AQ890" s="1"/>
      <c r="AR890" s="1"/>
      <c r="AS890" s="1"/>
      <c r="AT890" s="1"/>
      <c r="AU890" s="1"/>
      <c r="AV890" s="1"/>
      <c r="AW890" s="1"/>
      <c r="AX890" s="1"/>
      <c r="AY890" s="1"/>
      <c r="AZ890" s="1"/>
    </row>
    <row r="891" spans="2:52">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c r="AN891" s="1"/>
      <c r="AO891" s="1"/>
      <c r="AP891" s="1"/>
      <c r="AQ891" s="1"/>
      <c r="AR891" s="1"/>
      <c r="AS891" s="1"/>
      <c r="AT891" s="1"/>
      <c r="AU891" s="1"/>
      <c r="AV891" s="1"/>
      <c r="AW891" s="1"/>
      <c r="AX891" s="1"/>
      <c r="AY891" s="1"/>
      <c r="AZ891" s="1"/>
    </row>
    <row r="892" spans="2:52">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c r="AN892" s="1"/>
      <c r="AO892" s="1"/>
      <c r="AP892" s="1"/>
      <c r="AQ892" s="1"/>
      <c r="AR892" s="1"/>
      <c r="AS892" s="1"/>
      <c r="AT892" s="1"/>
      <c r="AU892" s="1"/>
      <c r="AV892" s="1"/>
      <c r="AW892" s="1"/>
      <c r="AX892" s="1"/>
      <c r="AY892" s="1"/>
      <c r="AZ892" s="1"/>
    </row>
    <row r="893" spans="2:52">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c r="AN893" s="1"/>
      <c r="AO893" s="1"/>
      <c r="AP893" s="1"/>
      <c r="AQ893" s="1"/>
      <c r="AR893" s="1"/>
      <c r="AS893" s="1"/>
      <c r="AT893" s="1"/>
      <c r="AU893" s="1"/>
      <c r="AV893" s="1"/>
      <c r="AW893" s="1"/>
      <c r="AX893" s="1"/>
      <c r="AY893" s="1"/>
      <c r="AZ893" s="1"/>
    </row>
    <row r="894" spans="2:52">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c r="AN894" s="1"/>
      <c r="AO894" s="1"/>
      <c r="AP894" s="1"/>
      <c r="AQ894" s="1"/>
      <c r="AR894" s="1"/>
      <c r="AS894" s="1"/>
      <c r="AT894" s="1"/>
      <c r="AU894" s="1"/>
      <c r="AV894" s="1"/>
      <c r="AW894" s="1"/>
      <c r="AX894" s="1"/>
      <c r="AY894" s="1"/>
      <c r="AZ894" s="1"/>
    </row>
    <row r="895" spans="2:52">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c r="AN895" s="1"/>
      <c r="AO895" s="1"/>
      <c r="AP895" s="1"/>
      <c r="AQ895" s="1"/>
      <c r="AR895" s="1"/>
      <c r="AS895" s="1"/>
      <c r="AT895" s="1"/>
      <c r="AU895" s="1"/>
      <c r="AV895" s="1"/>
      <c r="AW895" s="1"/>
      <c r="AX895" s="1"/>
      <c r="AY895" s="1"/>
      <c r="AZ895" s="1"/>
    </row>
    <row r="896" spans="2:52">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c r="AN896" s="1"/>
      <c r="AO896" s="1"/>
      <c r="AP896" s="1"/>
      <c r="AQ896" s="1"/>
      <c r="AR896" s="1"/>
      <c r="AS896" s="1"/>
      <c r="AT896" s="1"/>
      <c r="AU896" s="1"/>
      <c r="AV896" s="1"/>
      <c r="AW896" s="1"/>
      <c r="AX896" s="1"/>
      <c r="AY896" s="1"/>
      <c r="AZ896" s="1"/>
    </row>
    <row r="897" spans="2:52">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c r="AN897" s="1"/>
      <c r="AO897" s="1"/>
      <c r="AP897" s="1"/>
      <c r="AQ897" s="1"/>
      <c r="AR897" s="1"/>
      <c r="AS897" s="1"/>
      <c r="AT897" s="1"/>
      <c r="AU897" s="1"/>
      <c r="AV897" s="1"/>
      <c r="AW897" s="1"/>
      <c r="AX897" s="1"/>
      <c r="AY897" s="1"/>
      <c r="AZ897" s="1"/>
    </row>
    <row r="898" spans="2:52">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c r="AN898" s="1"/>
      <c r="AO898" s="1"/>
      <c r="AP898" s="1"/>
      <c r="AQ898" s="1"/>
      <c r="AR898" s="1"/>
      <c r="AS898" s="1"/>
      <c r="AT898" s="1"/>
      <c r="AU898" s="1"/>
      <c r="AV898" s="1"/>
      <c r="AW898" s="1"/>
      <c r="AX898" s="1"/>
      <c r="AY898" s="1"/>
      <c r="AZ898" s="1"/>
    </row>
    <row r="899" spans="2:52">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c r="AN899" s="1"/>
      <c r="AO899" s="1"/>
      <c r="AP899" s="1"/>
      <c r="AQ899" s="1"/>
      <c r="AR899" s="1"/>
      <c r="AS899" s="1"/>
      <c r="AT899" s="1"/>
      <c r="AU899" s="1"/>
      <c r="AV899" s="1"/>
      <c r="AW899" s="1"/>
      <c r="AX899" s="1"/>
      <c r="AY899" s="1"/>
      <c r="AZ899" s="1"/>
    </row>
    <row r="900" spans="2:52">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c r="AN900" s="1"/>
      <c r="AO900" s="1"/>
      <c r="AP900" s="1"/>
      <c r="AQ900" s="1"/>
      <c r="AR900" s="1"/>
      <c r="AS900" s="1"/>
      <c r="AT900" s="1"/>
      <c r="AU900" s="1"/>
      <c r="AV900" s="1"/>
      <c r="AW900" s="1"/>
      <c r="AX900" s="1"/>
      <c r="AY900" s="1"/>
      <c r="AZ900" s="1"/>
    </row>
    <row r="901" spans="2:52">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c r="AN901" s="1"/>
      <c r="AO901" s="1"/>
      <c r="AP901" s="1"/>
      <c r="AQ901" s="1"/>
      <c r="AR901" s="1"/>
      <c r="AS901" s="1"/>
      <c r="AT901" s="1"/>
      <c r="AU901" s="1"/>
      <c r="AV901" s="1"/>
      <c r="AW901" s="1"/>
      <c r="AX901" s="1"/>
      <c r="AY901" s="1"/>
      <c r="AZ901" s="1"/>
    </row>
    <row r="902" spans="2:52">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c r="AN902" s="1"/>
      <c r="AO902" s="1"/>
      <c r="AP902" s="1"/>
      <c r="AQ902" s="1"/>
      <c r="AR902" s="1"/>
      <c r="AS902" s="1"/>
      <c r="AT902" s="1"/>
      <c r="AU902" s="1"/>
      <c r="AV902" s="1"/>
      <c r="AW902" s="1"/>
      <c r="AX902" s="1"/>
      <c r="AY902" s="1"/>
      <c r="AZ902" s="1"/>
    </row>
    <row r="903" spans="2:52">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c r="AN903" s="1"/>
      <c r="AO903" s="1"/>
      <c r="AP903" s="1"/>
      <c r="AQ903" s="1"/>
      <c r="AR903" s="1"/>
      <c r="AS903" s="1"/>
      <c r="AT903" s="1"/>
      <c r="AU903" s="1"/>
      <c r="AV903" s="1"/>
      <c r="AW903" s="1"/>
      <c r="AX903" s="1"/>
      <c r="AY903" s="1"/>
      <c r="AZ903" s="1"/>
    </row>
    <row r="904" spans="2:52">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c r="AN904" s="1"/>
      <c r="AO904" s="1"/>
      <c r="AP904" s="1"/>
      <c r="AQ904" s="1"/>
      <c r="AR904" s="1"/>
      <c r="AS904" s="1"/>
      <c r="AT904" s="1"/>
      <c r="AU904" s="1"/>
      <c r="AV904" s="1"/>
      <c r="AW904" s="1"/>
      <c r="AX904" s="1"/>
      <c r="AY904" s="1"/>
      <c r="AZ904" s="1"/>
    </row>
    <row r="905" spans="2:52">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c r="AN905" s="1"/>
      <c r="AO905" s="1"/>
      <c r="AP905" s="1"/>
      <c r="AQ905" s="1"/>
      <c r="AR905" s="1"/>
      <c r="AS905" s="1"/>
      <c r="AT905" s="1"/>
      <c r="AU905" s="1"/>
      <c r="AV905" s="1"/>
      <c r="AW905" s="1"/>
      <c r="AX905" s="1"/>
      <c r="AY905" s="1"/>
      <c r="AZ905" s="1"/>
    </row>
    <row r="906" spans="2:52">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c r="AN906" s="1"/>
      <c r="AO906" s="1"/>
      <c r="AP906" s="1"/>
      <c r="AQ906" s="1"/>
      <c r="AR906" s="1"/>
      <c r="AS906" s="1"/>
      <c r="AT906" s="1"/>
      <c r="AU906" s="1"/>
      <c r="AV906" s="1"/>
      <c r="AW906" s="1"/>
      <c r="AX906" s="1"/>
      <c r="AY906" s="1"/>
      <c r="AZ906" s="1"/>
    </row>
    <row r="907" spans="2:52">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c r="AN907" s="1"/>
      <c r="AO907" s="1"/>
      <c r="AP907" s="1"/>
      <c r="AQ907" s="1"/>
      <c r="AR907" s="1"/>
      <c r="AS907" s="1"/>
      <c r="AT907" s="1"/>
      <c r="AU907" s="1"/>
      <c r="AV907" s="1"/>
      <c r="AW907" s="1"/>
      <c r="AX907" s="1"/>
      <c r="AY907" s="1"/>
      <c r="AZ907" s="1"/>
    </row>
    <row r="908" spans="2:52">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c r="AN908" s="1"/>
      <c r="AO908" s="1"/>
      <c r="AP908" s="1"/>
      <c r="AQ908" s="1"/>
      <c r="AR908" s="1"/>
      <c r="AS908" s="1"/>
      <c r="AT908" s="1"/>
      <c r="AU908" s="1"/>
      <c r="AV908" s="1"/>
      <c r="AW908" s="1"/>
      <c r="AX908" s="1"/>
      <c r="AY908" s="1"/>
      <c r="AZ908" s="1"/>
    </row>
    <row r="909" spans="2:52">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c r="AN909" s="1"/>
      <c r="AO909" s="1"/>
      <c r="AP909" s="1"/>
      <c r="AQ909" s="1"/>
      <c r="AR909" s="1"/>
      <c r="AS909" s="1"/>
      <c r="AT909" s="1"/>
      <c r="AU909" s="1"/>
      <c r="AV909" s="1"/>
      <c r="AW909" s="1"/>
      <c r="AX909" s="1"/>
      <c r="AY909" s="1"/>
      <c r="AZ909" s="1"/>
    </row>
    <row r="910" spans="2:52">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c r="AN910" s="1"/>
      <c r="AO910" s="1"/>
      <c r="AP910" s="1"/>
      <c r="AQ910" s="1"/>
      <c r="AR910" s="1"/>
      <c r="AS910" s="1"/>
      <c r="AT910" s="1"/>
      <c r="AU910" s="1"/>
      <c r="AV910" s="1"/>
      <c r="AW910" s="1"/>
      <c r="AX910" s="1"/>
      <c r="AY910" s="1"/>
      <c r="AZ910" s="1"/>
    </row>
    <row r="911" spans="2:52">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c r="AN911" s="1"/>
      <c r="AO911" s="1"/>
      <c r="AP911" s="1"/>
      <c r="AQ911" s="1"/>
      <c r="AR911" s="1"/>
      <c r="AS911" s="1"/>
      <c r="AT911" s="1"/>
      <c r="AU911" s="1"/>
      <c r="AV911" s="1"/>
      <c r="AW911" s="1"/>
      <c r="AX911" s="1"/>
      <c r="AY911" s="1"/>
      <c r="AZ911" s="1"/>
    </row>
    <row r="912" spans="2:52">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c r="AN912" s="1"/>
      <c r="AO912" s="1"/>
      <c r="AP912" s="1"/>
      <c r="AQ912" s="1"/>
      <c r="AR912" s="1"/>
      <c r="AS912" s="1"/>
      <c r="AT912" s="1"/>
      <c r="AU912" s="1"/>
      <c r="AV912" s="1"/>
      <c r="AW912" s="1"/>
      <c r="AX912" s="1"/>
      <c r="AY912" s="1"/>
      <c r="AZ912" s="1"/>
    </row>
    <row r="913" spans="2:52">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c r="AN913" s="1"/>
      <c r="AO913" s="1"/>
      <c r="AP913" s="1"/>
      <c r="AQ913" s="1"/>
      <c r="AR913" s="1"/>
      <c r="AS913" s="1"/>
      <c r="AT913" s="1"/>
      <c r="AU913" s="1"/>
      <c r="AV913" s="1"/>
      <c r="AW913" s="1"/>
      <c r="AX913" s="1"/>
      <c r="AY913" s="1"/>
      <c r="AZ913" s="1"/>
    </row>
    <row r="914" spans="2:52">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c r="AN914" s="1"/>
      <c r="AO914" s="1"/>
      <c r="AP914" s="1"/>
      <c r="AQ914" s="1"/>
      <c r="AR914" s="1"/>
      <c r="AS914" s="1"/>
      <c r="AT914" s="1"/>
      <c r="AU914" s="1"/>
      <c r="AV914" s="1"/>
      <c r="AW914" s="1"/>
      <c r="AX914" s="1"/>
      <c r="AY914" s="1"/>
      <c r="AZ914" s="1"/>
    </row>
    <row r="915" spans="2:52">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c r="AN915" s="1"/>
      <c r="AO915" s="1"/>
      <c r="AP915" s="1"/>
      <c r="AQ915" s="1"/>
      <c r="AR915" s="1"/>
      <c r="AS915" s="1"/>
      <c r="AT915" s="1"/>
      <c r="AU915" s="1"/>
      <c r="AV915" s="1"/>
      <c r="AW915" s="1"/>
      <c r="AX915" s="1"/>
      <c r="AY915" s="1"/>
      <c r="AZ915" s="1"/>
    </row>
    <row r="916" spans="2:52">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c r="AN916" s="1"/>
      <c r="AO916" s="1"/>
      <c r="AP916" s="1"/>
      <c r="AQ916" s="1"/>
      <c r="AR916" s="1"/>
      <c r="AS916" s="1"/>
      <c r="AT916" s="1"/>
      <c r="AU916" s="1"/>
      <c r="AV916" s="1"/>
      <c r="AW916" s="1"/>
      <c r="AX916" s="1"/>
      <c r="AY916" s="1"/>
      <c r="AZ916" s="1"/>
    </row>
    <row r="917" spans="2:52">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c r="AN917" s="1"/>
      <c r="AO917" s="1"/>
      <c r="AP917" s="1"/>
      <c r="AQ917" s="1"/>
      <c r="AR917" s="1"/>
      <c r="AS917" s="1"/>
      <c r="AT917" s="1"/>
      <c r="AU917" s="1"/>
      <c r="AV917" s="1"/>
      <c r="AW917" s="1"/>
      <c r="AX917" s="1"/>
      <c r="AY917" s="1"/>
      <c r="AZ917" s="1"/>
    </row>
    <row r="918" spans="2:52">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c r="AN918" s="1"/>
      <c r="AO918" s="1"/>
      <c r="AP918" s="1"/>
      <c r="AQ918" s="1"/>
      <c r="AR918" s="1"/>
      <c r="AS918" s="1"/>
      <c r="AT918" s="1"/>
      <c r="AU918" s="1"/>
      <c r="AV918" s="1"/>
      <c r="AW918" s="1"/>
      <c r="AX918" s="1"/>
      <c r="AY918" s="1"/>
      <c r="AZ918" s="1"/>
    </row>
    <row r="919" spans="2:52">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c r="AN919" s="1"/>
      <c r="AO919" s="1"/>
      <c r="AP919" s="1"/>
      <c r="AQ919" s="1"/>
      <c r="AR919" s="1"/>
      <c r="AS919" s="1"/>
      <c r="AT919" s="1"/>
      <c r="AU919" s="1"/>
      <c r="AV919" s="1"/>
      <c r="AW919" s="1"/>
      <c r="AX919" s="1"/>
      <c r="AY919" s="1"/>
      <c r="AZ919" s="1"/>
    </row>
    <row r="920" spans="2:52">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c r="AN920" s="1"/>
      <c r="AO920" s="1"/>
      <c r="AP920" s="1"/>
      <c r="AQ920" s="1"/>
      <c r="AR920" s="1"/>
      <c r="AS920" s="1"/>
      <c r="AT920" s="1"/>
      <c r="AU920" s="1"/>
      <c r="AV920" s="1"/>
      <c r="AW920" s="1"/>
      <c r="AX920" s="1"/>
      <c r="AY920" s="1"/>
      <c r="AZ920" s="1"/>
    </row>
    <row r="921" spans="2:52">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c r="AN921" s="1"/>
      <c r="AO921" s="1"/>
      <c r="AP921" s="1"/>
      <c r="AQ921" s="1"/>
      <c r="AR921" s="1"/>
      <c r="AS921" s="1"/>
      <c r="AT921" s="1"/>
      <c r="AU921" s="1"/>
      <c r="AV921" s="1"/>
      <c r="AW921" s="1"/>
      <c r="AX921" s="1"/>
      <c r="AY921" s="1"/>
      <c r="AZ921" s="1"/>
    </row>
    <row r="922" spans="2:52">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c r="AN922" s="1"/>
      <c r="AO922" s="1"/>
      <c r="AP922" s="1"/>
      <c r="AQ922" s="1"/>
      <c r="AR922" s="1"/>
      <c r="AS922" s="1"/>
      <c r="AT922" s="1"/>
      <c r="AU922" s="1"/>
      <c r="AV922" s="1"/>
      <c r="AW922" s="1"/>
      <c r="AX922" s="1"/>
      <c r="AY922" s="1"/>
      <c r="AZ922" s="1"/>
    </row>
    <row r="923" spans="2:52">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c r="AN923" s="1"/>
      <c r="AO923" s="1"/>
      <c r="AP923" s="1"/>
      <c r="AQ923" s="1"/>
      <c r="AR923" s="1"/>
      <c r="AS923" s="1"/>
      <c r="AT923" s="1"/>
      <c r="AU923" s="1"/>
      <c r="AV923" s="1"/>
      <c r="AW923" s="1"/>
      <c r="AX923" s="1"/>
      <c r="AY923" s="1"/>
      <c r="AZ923" s="1"/>
    </row>
    <row r="924" spans="2:52">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c r="AN924" s="1"/>
      <c r="AO924" s="1"/>
      <c r="AP924" s="1"/>
      <c r="AQ924" s="1"/>
      <c r="AR924" s="1"/>
      <c r="AS924" s="1"/>
      <c r="AT924" s="1"/>
      <c r="AU924" s="1"/>
      <c r="AV924" s="1"/>
      <c r="AW924" s="1"/>
      <c r="AX924" s="1"/>
      <c r="AY924" s="1"/>
      <c r="AZ924" s="1"/>
    </row>
    <row r="925" spans="2:52">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c r="AN925" s="1"/>
      <c r="AO925" s="1"/>
      <c r="AP925" s="1"/>
      <c r="AQ925" s="1"/>
      <c r="AR925" s="1"/>
      <c r="AS925" s="1"/>
      <c r="AT925" s="1"/>
      <c r="AU925" s="1"/>
      <c r="AV925" s="1"/>
      <c r="AW925" s="1"/>
      <c r="AX925" s="1"/>
      <c r="AY925" s="1"/>
      <c r="AZ925" s="1"/>
    </row>
    <row r="926" spans="2:52">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c r="AN926" s="1"/>
      <c r="AO926" s="1"/>
      <c r="AP926" s="1"/>
      <c r="AQ926" s="1"/>
      <c r="AR926" s="1"/>
      <c r="AS926" s="1"/>
      <c r="AT926" s="1"/>
      <c r="AU926" s="1"/>
      <c r="AV926" s="1"/>
      <c r="AW926" s="1"/>
      <c r="AX926" s="1"/>
      <c r="AY926" s="1"/>
      <c r="AZ926" s="1"/>
    </row>
    <row r="927" spans="2:52">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c r="AN927" s="1"/>
      <c r="AO927" s="1"/>
      <c r="AP927" s="1"/>
      <c r="AQ927" s="1"/>
      <c r="AR927" s="1"/>
      <c r="AS927" s="1"/>
      <c r="AT927" s="1"/>
      <c r="AU927" s="1"/>
      <c r="AV927" s="1"/>
      <c r="AW927" s="1"/>
      <c r="AX927" s="1"/>
      <c r="AY927" s="1"/>
      <c r="AZ927" s="1"/>
    </row>
    <row r="928" spans="2:52">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c r="AN928" s="1"/>
      <c r="AO928" s="1"/>
      <c r="AP928" s="1"/>
      <c r="AQ928" s="1"/>
      <c r="AR928" s="1"/>
      <c r="AS928" s="1"/>
      <c r="AT928" s="1"/>
      <c r="AU928" s="1"/>
      <c r="AV928" s="1"/>
      <c r="AW928" s="1"/>
      <c r="AX928" s="1"/>
      <c r="AY928" s="1"/>
      <c r="AZ928" s="1"/>
    </row>
    <row r="929" spans="2:52">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c r="AN929" s="1"/>
      <c r="AO929" s="1"/>
      <c r="AP929" s="1"/>
      <c r="AQ929" s="1"/>
      <c r="AR929" s="1"/>
      <c r="AS929" s="1"/>
      <c r="AT929" s="1"/>
      <c r="AU929" s="1"/>
      <c r="AV929" s="1"/>
      <c r="AW929" s="1"/>
      <c r="AX929" s="1"/>
      <c r="AY929" s="1"/>
      <c r="AZ929" s="1"/>
    </row>
    <row r="930" spans="2:52">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c r="AN930" s="1"/>
      <c r="AO930" s="1"/>
      <c r="AP930" s="1"/>
      <c r="AQ930" s="1"/>
      <c r="AR930" s="1"/>
      <c r="AS930" s="1"/>
      <c r="AT930" s="1"/>
      <c r="AU930" s="1"/>
      <c r="AV930" s="1"/>
      <c r="AW930" s="1"/>
      <c r="AX930" s="1"/>
      <c r="AY930" s="1"/>
      <c r="AZ930" s="1"/>
    </row>
    <row r="931" spans="2:52">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c r="AN931" s="1"/>
      <c r="AO931" s="1"/>
      <c r="AP931" s="1"/>
      <c r="AQ931" s="1"/>
      <c r="AR931" s="1"/>
      <c r="AS931" s="1"/>
      <c r="AT931" s="1"/>
      <c r="AU931" s="1"/>
      <c r="AV931" s="1"/>
      <c r="AW931" s="1"/>
      <c r="AX931" s="1"/>
      <c r="AY931" s="1"/>
      <c r="AZ931" s="1"/>
    </row>
    <row r="932" spans="2:52">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c r="AN932" s="1"/>
      <c r="AO932" s="1"/>
      <c r="AP932" s="1"/>
      <c r="AQ932" s="1"/>
      <c r="AR932" s="1"/>
      <c r="AS932" s="1"/>
      <c r="AT932" s="1"/>
      <c r="AU932" s="1"/>
      <c r="AV932" s="1"/>
      <c r="AW932" s="1"/>
      <c r="AX932" s="1"/>
      <c r="AY932" s="1"/>
      <c r="AZ932" s="1"/>
    </row>
    <row r="933" spans="2:52">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c r="AN933" s="1"/>
      <c r="AO933" s="1"/>
      <c r="AP933" s="1"/>
      <c r="AQ933" s="1"/>
      <c r="AR933" s="1"/>
      <c r="AS933" s="1"/>
      <c r="AT933" s="1"/>
      <c r="AU933" s="1"/>
      <c r="AV933" s="1"/>
      <c r="AW933" s="1"/>
      <c r="AX933" s="1"/>
      <c r="AY933" s="1"/>
      <c r="AZ933" s="1"/>
    </row>
    <row r="934" spans="2:52">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c r="AN934" s="1"/>
      <c r="AO934" s="1"/>
      <c r="AP934" s="1"/>
      <c r="AQ934" s="1"/>
      <c r="AR934" s="1"/>
      <c r="AS934" s="1"/>
      <c r="AT934" s="1"/>
      <c r="AU934" s="1"/>
      <c r="AV934" s="1"/>
      <c r="AW934" s="1"/>
      <c r="AX934" s="1"/>
      <c r="AY934" s="1"/>
      <c r="AZ934" s="1"/>
    </row>
    <row r="935" spans="2:52">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c r="AN935" s="1"/>
      <c r="AO935" s="1"/>
      <c r="AP935" s="1"/>
      <c r="AQ935" s="1"/>
      <c r="AR935" s="1"/>
      <c r="AS935" s="1"/>
      <c r="AT935" s="1"/>
      <c r="AU935" s="1"/>
      <c r="AV935" s="1"/>
      <c r="AW935" s="1"/>
      <c r="AX935" s="1"/>
      <c r="AY935" s="1"/>
      <c r="AZ935" s="1"/>
    </row>
    <row r="936" spans="2:52">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c r="AN936" s="1"/>
      <c r="AO936" s="1"/>
      <c r="AP936" s="1"/>
      <c r="AQ936" s="1"/>
      <c r="AR936" s="1"/>
      <c r="AS936" s="1"/>
      <c r="AT936" s="1"/>
      <c r="AU936" s="1"/>
      <c r="AV936" s="1"/>
      <c r="AW936" s="1"/>
      <c r="AX936" s="1"/>
      <c r="AY936" s="1"/>
      <c r="AZ936" s="1"/>
    </row>
    <row r="937" spans="2:52">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c r="AN937" s="1"/>
      <c r="AO937" s="1"/>
      <c r="AP937" s="1"/>
      <c r="AQ937" s="1"/>
      <c r="AR937" s="1"/>
      <c r="AS937" s="1"/>
      <c r="AT937" s="1"/>
      <c r="AU937" s="1"/>
      <c r="AV937" s="1"/>
      <c r="AW937" s="1"/>
      <c r="AX937" s="1"/>
      <c r="AY937" s="1"/>
      <c r="AZ937" s="1"/>
    </row>
    <row r="938" spans="2:52">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c r="AN938" s="1"/>
      <c r="AO938" s="1"/>
      <c r="AP938" s="1"/>
      <c r="AQ938" s="1"/>
      <c r="AR938" s="1"/>
      <c r="AS938" s="1"/>
      <c r="AT938" s="1"/>
      <c r="AU938" s="1"/>
      <c r="AV938" s="1"/>
      <c r="AW938" s="1"/>
      <c r="AX938" s="1"/>
      <c r="AY938" s="1"/>
      <c r="AZ938" s="1"/>
    </row>
    <row r="939" spans="2:52">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c r="AN939" s="1"/>
      <c r="AO939" s="1"/>
      <c r="AP939" s="1"/>
      <c r="AQ939" s="1"/>
      <c r="AR939" s="1"/>
      <c r="AS939" s="1"/>
      <c r="AT939" s="1"/>
      <c r="AU939" s="1"/>
      <c r="AV939" s="1"/>
      <c r="AW939" s="1"/>
      <c r="AX939" s="1"/>
      <c r="AY939" s="1"/>
      <c r="AZ939" s="1"/>
    </row>
    <row r="940" spans="2:52">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c r="AN940" s="1"/>
      <c r="AO940" s="1"/>
      <c r="AP940" s="1"/>
      <c r="AQ940" s="1"/>
      <c r="AR940" s="1"/>
      <c r="AS940" s="1"/>
      <c r="AT940" s="1"/>
      <c r="AU940" s="1"/>
      <c r="AV940" s="1"/>
      <c r="AW940" s="1"/>
      <c r="AX940" s="1"/>
      <c r="AY940" s="1"/>
      <c r="AZ940" s="1"/>
    </row>
    <row r="941" spans="2:52">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c r="AN941" s="1"/>
      <c r="AO941" s="1"/>
      <c r="AP941" s="1"/>
      <c r="AQ941" s="1"/>
      <c r="AR941" s="1"/>
      <c r="AS941" s="1"/>
      <c r="AT941" s="1"/>
      <c r="AU941" s="1"/>
      <c r="AV941" s="1"/>
      <c r="AW941" s="1"/>
      <c r="AX941" s="1"/>
      <c r="AY941" s="1"/>
      <c r="AZ941" s="1"/>
    </row>
    <row r="942" spans="2:52">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c r="AN942" s="1"/>
      <c r="AO942" s="1"/>
      <c r="AP942" s="1"/>
      <c r="AQ942" s="1"/>
      <c r="AR942" s="1"/>
      <c r="AS942" s="1"/>
      <c r="AT942" s="1"/>
      <c r="AU942" s="1"/>
      <c r="AV942" s="1"/>
      <c r="AW942" s="1"/>
      <c r="AX942" s="1"/>
      <c r="AY942" s="1"/>
      <c r="AZ942" s="1"/>
    </row>
    <row r="943" spans="2:52">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c r="AN943" s="1"/>
      <c r="AO943" s="1"/>
      <c r="AP943" s="1"/>
      <c r="AQ943" s="1"/>
      <c r="AR943" s="1"/>
      <c r="AS943" s="1"/>
      <c r="AT943" s="1"/>
      <c r="AU943" s="1"/>
      <c r="AV943" s="1"/>
      <c r="AW943" s="1"/>
      <c r="AX943" s="1"/>
      <c r="AY943" s="1"/>
      <c r="AZ943" s="1"/>
    </row>
    <row r="944" spans="2:52">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c r="AN944" s="1"/>
      <c r="AO944" s="1"/>
      <c r="AP944" s="1"/>
      <c r="AQ944" s="1"/>
      <c r="AR944" s="1"/>
      <c r="AS944" s="1"/>
      <c r="AT944" s="1"/>
      <c r="AU944" s="1"/>
      <c r="AV944" s="1"/>
      <c r="AW944" s="1"/>
      <c r="AX944" s="1"/>
      <c r="AY944" s="1"/>
      <c r="AZ944" s="1"/>
    </row>
    <row r="945" spans="2:52">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c r="AN945" s="1"/>
      <c r="AO945" s="1"/>
      <c r="AP945" s="1"/>
      <c r="AQ945" s="1"/>
      <c r="AR945" s="1"/>
      <c r="AS945" s="1"/>
      <c r="AT945" s="1"/>
      <c r="AU945" s="1"/>
      <c r="AV945" s="1"/>
      <c r="AW945" s="1"/>
      <c r="AX945" s="1"/>
      <c r="AY945" s="1"/>
      <c r="AZ945" s="1"/>
    </row>
    <row r="946" spans="2:52">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c r="AN946" s="1"/>
      <c r="AO946" s="1"/>
      <c r="AP946" s="1"/>
      <c r="AQ946" s="1"/>
      <c r="AR946" s="1"/>
      <c r="AS946" s="1"/>
      <c r="AT946" s="1"/>
      <c r="AU946" s="1"/>
      <c r="AV946" s="1"/>
      <c r="AW946" s="1"/>
      <c r="AX946" s="1"/>
      <c r="AY946" s="1"/>
      <c r="AZ946" s="1"/>
    </row>
    <row r="947" spans="2:52">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c r="AN947" s="1"/>
      <c r="AO947" s="1"/>
      <c r="AP947" s="1"/>
      <c r="AQ947" s="1"/>
      <c r="AR947" s="1"/>
      <c r="AS947" s="1"/>
      <c r="AT947" s="1"/>
      <c r="AU947" s="1"/>
      <c r="AV947" s="1"/>
      <c r="AW947" s="1"/>
      <c r="AX947" s="1"/>
      <c r="AY947" s="1"/>
      <c r="AZ947" s="1"/>
    </row>
    <row r="948" spans="2:52">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c r="AN948" s="1"/>
      <c r="AO948" s="1"/>
      <c r="AP948" s="1"/>
      <c r="AQ948" s="1"/>
      <c r="AR948" s="1"/>
      <c r="AS948" s="1"/>
      <c r="AT948" s="1"/>
      <c r="AU948" s="1"/>
      <c r="AV948" s="1"/>
      <c r="AW948" s="1"/>
      <c r="AX948" s="1"/>
      <c r="AY948" s="1"/>
      <c r="AZ948" s="1"/>
    </row>
    <row r="949" spans="2:52">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c r="AN949" s="1"/>
      <c r="AO949" s="1"/>
      <c r="AP949" s="1"/>
      <c r="AQ949" s="1"/>
      <c r="AR949" s="1"/>
      <c r="AS949" s="1"/>
      <c r="AT949" s="1"/>
      <c r="AU949" s="1"/>
      <c r="AV949" s="1"/>
      <c r="AW949" s="1"/>
      <c r="AX949" s="1"/>
      <c r="AY949" s="1"/>
      <c r="AZ949" s="1"/>
    </row>
    <row r="950" spans="2:52">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c r="AN950" s="1"/>
      <c r="AO950" s="1"/>
      <c r="AP950" s="1"/>
      <c r="AQ950" s="1"/>
      <c r="AR950" s="1"/>
      <c r="AS950" s="1"/>
      <c r="AT950" s="1"/>
      <c r="AU950" s="1"/>
      <c r="AV950" s="1"/>
      <c r="AW950" s="1"/>
      <c r="AX950" s="1"/>
      <c r="AY950" s="1"/>
      <c r="AZ950" s="1"/>
    </row>
    <row r="951" spans="2:52">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c r="AN951" s="1"/>
      <c r="AO951" s="1"/>
      <c r="AP951" s="1"/>
      <c r="AQ951" s="1"/>
      <c r="AR951" s="1"/>
      <c r="AS951" s="1"/>
      <c r="AT951" s="1"/>
      <c r="AU951" s="1"/>
      <c r="AV951" s="1"/>
      <c r="AW951" s="1"/>
      <c r="AX951" s="1"/>
      <c r="AY951" s="1"/>
      <c r="AZ951" s="1"/>
    </row>
    <row r="952" spans="2:52">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c r="AN952" s="1"/>
      <c r="AO952" s="1"/>
      <c r="AP952" s="1"/>
      <c r="AQ952" s="1"/>
      <c r="AR952" s="1"/>
      <c r="AS952" s="1"/>
      <c r="AT952" s="1"/>
      <c r="AU952" s="1"/>
      <c r="AV952" s="1"/>
      <c r="AW952" s="1"/>
      <c r="AX952" s="1"/>
      <c r="AY952" s="1"/>
      <c r="AZ952" s="1"/>
    </row>
    <row r="953" spans="2:52">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c r="AN953" s="1"/>
      <c r="AO953" s="1"/>
      <c r="AP953" s="1"/>
      <c r="AQ953" s="1"/>
      <c r="AR953" s="1"/>
      <c r="AS953" s="1"/>
      <c r="AT953" s="1"/>
      <c r="AU953" s="1"/>
      <c r="AV953" s="1"/>
      <c r="AW953" s="1"/>
      <c r="AX953" s="1"/>
      <c r="AY953" s="1"/>
      <c r="AZ953" s="1"/>
    </row>
    <row r="954" spans="2:52">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c r="AN954" s="1"/>
      <c r="AO954" s="1"/>
      <c r="AP954" s="1"/>
      <c r="AQ954" s="1"/>
      <c r="AR954" s="1"/>
      <c r="AS954" s="1"/>
      <c r="AT954" s="1"/>
      <c r="AU954" s="1"/>
      <c r="AV954" s="1"/>
      <c r="AW954" s="1"/>
      <c r="AX954" s="1"/>
      <c r="AY954" s="1"/>
      <c r="AZ954" s="1"/>
    </row>
    <row r="955" spans="2:52">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c r="AN955" s="1"/>
      <c r="AO955" s="1"/>
      <c r="AP955" s="1"/>
      <c r="AQ955" s="1"/>
      <c r="AR955" s="1"/>
      <c r="AS955" s="1"/>
      <c r="AT955" s="1"/>
      <c r="AU955" s="1"/>
      <c r="AV955" s="1"/>
      <c r="AW955" s="1"/>
      <c r="AX955" s="1"/>
      <c r="AY955" s="1"/>
      <c r="AZ955" s="1"/>
    </row>
    <row r="956" spans="2:52">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c r="AN956" s="1"/>
      <c r="AO956" s="1"/>
      <c r="AP956" s="1"/>
      <c r="AQ956" s="1"/>
      <c r="AR956" s="1"/>
      <c r="AS956" s="1"/>
      <c r="AT956" s="1"/>
      <c r="AU956" s="1"/>
      <c r="AV956" s="1"/>
      <c r="AW956" s="1"/>
      <c r="AX956" s="1"/>
      <c r="AY956" s="1"/>
      <c r="AZ956" s="1"/>
    </row>
    <row r="957" spans="2:52">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c r="AN957" s="1"/>
      <c r="AO957" s="1"/>
      <c r="AP957" s="1"/>
      <c r="AQ957" s="1"/>
      <c r="AR957" s="1"/>
      <c r="AS957" s="1"/>
      <c r="AT957" s="1"/>
      <c r="AU957" s="1"/>
      <c r="AV957" s="1"/>
      <c r="AW957" s="1"/>
      <c r="AX957" s="1"/>
      <c r="AY957" s="1"/>
      <c r="AZ957" s="1"/>
    </row>
    <row r="958" spans="2:52">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c r="AN958" s="1"/>
      <c r="AO958" s="1"/>
      <c r="AP958" s="1"/>
      <c r="AQ958" s="1"/>
      <c r="AR958" s="1"/>
      <c r="AS958" s="1"/>
      <c r="AT958" s="1"/>
      <c r="AU958" s="1"/>
      <c r="AV958" s="1"/>
      <c r="AW958" s="1"/>
      <c r="AX958" s="1"/>
      <c r="AY958" s="1"/>
      <c r="AZ958" s="1"/>
    </row>
    <row r="959" spans="2:52">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c r="AN959" s="1"/>
      <c r="AO959" s="1"/>
      <c r="AP959" s="1"/>
      <c r="AQ959" s="1"/>
      <c r="AR959" s="1"/>
      <c r="AS959" s="1"/>
      <c r="AT959" s="1"/>
      <c r="AU959" s="1"/>
      <c r="AV959" s="1"/>
      <c r="AW959" s="1"/>
      <c r="AX959" s="1"/>
      <c r="AY959" s="1"/>
      <c r="AZ959" s="1"/>
    </row>
    <row r="960" spans="2:52">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c r="AN960" s="1"/>
      <c r="AO960" s="1"/>
      <c r="AP960" s="1"/>
      <c r="AQ960" s="1"/>
      <c r="AR960" s="1"/>
      <c r="AS960" s="1"/>
      <c r="AT960" s="1"/>
      <c r="AU960" s="1"/>
      <c r="AV960" s="1"/>
      <c r="AW960" s="1"/>
      <c r="AX960" s="1"/>
      <c r="AY960" s="1"/>
      <c r="AZ960" s="1"/>
    </row>
    <row r="961" spans="2:52">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c r="AN961" s="1"/>
      <c r="AO961" s="1"/>
      <c r="AP961" s="1"/>
      <c r="AQ961" s="1"/>
      <c r="AR961" s="1"/>
      <c r="AS961" s="1"/>
      <c r="AT961" s="1"/>
      <c r="AU961" s="1"/>
      <c r="AV961" s="1"/>
      <c r="AW961" s="1"/>
      <c r="AX961" s="1"/>
      <c r="AY961" s="1"/>
      <c r="AZ961" s="1"/>
    </row>
    <row r="962" spans="2:52">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c r="AN962" s="1"/>
      <c r="AO962" s="1"/>
      <c r="AP962" s="1"/>
      <c r="AQ962" s="1"/>
      <c r="AR962" s="1"/>
      <c r="AS962" s="1"/>
      <c r="AT962" s="1"/>
      <c r="AU962" s="1"/>
      <c r="AV962" s="1"/>
      <c r="AW962" s="1"/>
      <c r="AX962" s="1"/>
      <c r="AY962" s="1"/>
      <c r="AZ962" s="1"/>
    </row>
    <row r="963" spans="2:52">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c r="AN963" s="1"/>
      <c r="AO963" s="1"/>
      <c r="AP963" s="1"/>
      <c r="AQ963" s="1"/>
      <c r="AR963" s="1"/>
      <c r="AS963" s="1"/>
      <c r="AT963" s="1"/>
      <c r="AU963" s="1"/>
      <c r="AV963" s="1"/>
      <c r="AW963" s="1"/>
      <c r="AX963" s="1"/>
      <c r="AY963" s="1"/>
      <c r="AZ963" s="1"/>
    </row>
    <row r="964" spans="2:52">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c r="AN964" s="1"/>
      <c r="AO964" s="1"/>
      <c r="AP964" s="1"/>
      <c r="AQ964" s="1"/>
      <c r="AR964" s="1"/>
      <c r="AS964" s="1"/>
      <c r="AT964" s="1"/>
      <c r="AU964" s="1"/>
      <c r="AV964" s="1"/>
      <c r="AW964" s="1"/>
      <c r="AX964" s="1"/>
      <c r="AY964" s="1"/>
      <c r="AZ964" s="1"/>
    </row>
    <row r="965" spans="2:52">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c r="AN965" s="1"/>
      <c r="AO965" s="1"/>
      <c r="AP965" s="1"/>
      <c r="AQ965" s="1"/>
      <c r="AR965" s="1"/>
      <c r="AS965" s="1"/>
      <c r="AT965" s="1"/>
      <c r="AU965" s="1"/>
      <c r="AV965" s="1"/>
      <c r="AW965" s="1"/>
      <c r="AX965" s="1"/>
      <c r="AY965" s="1"/>
      <c r="AZ965" s="1"/>
    </row>
    <row r="966" spans="2:52">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c r="AN966" s="1"/>
      <c r="AO966" s="1"/>
      <c r="AP966" s="1"/>
      <c r="AQ966" s="1"/>
      <c r="AR966" s="1"/>
      <c r="AS966" s="1"/>
      <c r="AT966" s="1"/>
      <c r="AU966" s="1"/>
      <c r="AV966" s="1"/>
      <c r="AW966" s="1"/>
      <c r="AX966" s="1"/>
      <c r="AY966" s="1"/>
      <c r="AZ966" s="1"/>
    </row>
    <row r="967" spans="2:52">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c r="AN967" s="1"/>
      <c r="AO967" s="1"/>
      <c r="AP967" s="1"/>
      <c r="AQ967" s="1"/>
      <c r="AR967" s="1"/>
      <c r="AS967" s="1"/>
      <c r="AT967" s="1"/>
      <c r="AU967" s="1"/>
      <c r="AV967" s="1"/>
      <c r="AW967" s="1"/>
      <c r="AX967" s="1"/>
      <c r="AY967" s="1"/>
      <c r="AZ967" s="1"/>
    </row>
    <row r="968" spans="2:52">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c r="AN968" s="1"/>
      <c r="AO968" s="1"/>
      <c r="AP968" s="1"/>
      <c r="AQ968" s="1"/>
      <c r="AR968" s="1"/>
      <c r="AS968" s="1"/>
      <c r="AT968" s="1"/>
      <c r="AU968" s="1"/>
      <c r="AV968" s="1"/>
      <c r="AW968" s="1"/>
      <c r="AX968" s="1"/>
      <c r="AY968" s="1"/>
      <c r="AZ968" s="1"/>
    </row>
    <row r="969" spans="2:52">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c r="AN969" s="1"/>
      <c r="AO969" s="1"/>
      <c r="AP969" s="1"/>
      <c r="AQ969" s="1"/>
      <c r="AR969" s="1"/>
      <c r="AS969" s="1"/>
      <c r="AT969" s="1"/>
      <c r="AU969" s="1"/>
      <c r="AV969" s="1"/>
      <c r="AW969" s="1"/>
      <c r="AX969" s="1"/>
      <c r="AY969" s="1"/>
      <c r="AZ969" s="1"/>
    </row>
    <row r="970" spans="2:52">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c r="AN970" s="1"/>
      <c r="AO970" s="1"/>
      <c r="AP970" s="1"/>
      <c r="AQ970" s="1"/>
      <c r="AR970" s="1"/>
      <c r="AS970" s="1"/>
      <c r="AT970" s="1"/>
      <c r="AU970" s="1"/>
      <c r="AV970" s="1"/>
      <c r="AW970" s="1"/>
      <c r="AX970" s="1"/>
      <c r="AY970" s="1"/>
      <c r="AZ970" s="1"/>
    </row>
    <row r="971" spans="2:52">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c r="AN971" s="1"/>
      <c r="AO971" s="1"/>
      <c r="AP971" s="1"/>
      <c r="AQ971" s="1"/>
      <c r="AR971" s="1"/>
      <c r="AS971" s="1"/>
      <c r="AT971" s="1"/>
      <c r="AU971" s="1"/>
      <c r="AV971" s="1"/>
      <c r="AW971" s="1"/>
      <c r="AX971" s="1"/>
      <c r="AY971" s="1"/>
      <c r="AZ971" s="1"/>
    </row>
    <row r="972" spans="2:52">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c r="AN972" s="1"/>
      <c r="AO972" s="1"/>
      <c r="AP972" s="1"/>
      <c r="AQ972" s="1"/>
      <c r="AR972" s="1"/>
      <c r="AS972" s="1"/>
      <c r="AT972" s="1"/>
      <c r="AU972" s="1"/>
      <c r="AV972" s="1"/>
      <c r="AW972" s="1"/>
      <c r="AX972" s="1"/>
      <c r="AY972" s="1"/>
      <c r="AZ972" s="1"/>
    </row>
    <row r="973" spans="2:52">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c r="AN973" s="1"/>
      <c r="AO973" s="1"/>
      <c r="AP973" s="1"/>
      <c r="AQ973" s="1"/>
      <c r="AR973" s="1"/>
      <c r="AS973" s="1"/>
      <c r="AT973" s="1"/>
      <c r="AU973" s="1"/>
      <c r="AV973" s="1"/>
      <c r="AW973" s="1"/>
      <c r="AX973" s="1"/>
      <c r="AY973" s="1"/>
      <c r="AZ973" s="1"/>
    </row>
    <row r="974" spans="2:52">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c r="AN974" s="1"/>
      <c r="AO974" s="1"/>
      <c r="AP974" s="1"/>
      <c r="AQ974" s="1"/>
      <c r="AR974" s="1"/>
      <c r="AS974" s="1"/>
      <c r="AT974" s="1"/>
      <c r="AU974" s="1"/>
      <c r="AV974" s="1"/>
      <c r="AW974" s="1"/>
      <c r="AX974" s="1"/>
      <c r="AY974" s="1"/>
      <c r="AZ974" s="1"/>
    </row>
    <row r="975" spans="2:52">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c r="AN975" s="1"/>
      <c r="AO975" s="1"/>
      <c r="AP975" s="1"/>
      <c r="AQ975" s="1"/>
      <c r="AR975" s="1"/>
      <c r="AS975" s="1"/>
      <c r="AT975" s="1"/>
      <c r="AU975" s="1"/>
      <c r="AV975" s="1"/>
      <c r="AW975" s="1"/>
      <c r="AX975" s="1"/>
      <c r="AY975" s="1"/>
      <c r="AZ975" s="1"/>
    </row>
    <row r="976" spans="2:52">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c r="AN976" s="1"/>
      <c r="AO976" s="1"/>
      <c r="AP976" s="1"/>
      <c r="AQ976" s="1"/>
      <c r="AR976" s="1"/>
      <c r="AS976" s="1"/>
      <c r="AT976" s="1"/>
      <c r="AU976" s="1"/>
      <c r="AV976" s="1"/>
      <c r="AW976" s="1"/>
      <c r="AX976" s="1"/>
      <c r="AY976" s="1"/>
      <c r="AZ976" s="1"/>
    </row>
    <row r="977" spans="2:52">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c r="AN977" s="1"/>
      <c r="AO977" s="1"/>
      <c r="AP977" s="1"/>
      <c r="AQ977" s="1"/>
      <c r="AR977" s="1"/>
      <c r="AS977" s="1"/>
      <c r="AT977" s="1"/>
      <c r="AU977" s="1"/>
      <c r="AV977" s="1"/>
      <c r="AW977" s="1"/>
      <c r="AX977" s="1"/>
      <c r="AY977" s="1"/>
      <c r="AZ977" s="1"/>
    </row>
    <row r="978" spans="2:52">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c r="AN978" s="1"/>
      <c r="AO978" s="1"/>
      <c r="AP978" s="1"/>
      <c r="AQ978" s="1"/>
      <c r="AR978" s="1"/>
      <c r="AS978" s="1"/>
      <c r="AT978" s="1"/>
      <c r="AU978" s="1"/>
      <c r="AV978" s="1"/>
      <c r="AW978" s="1"/>
      <c r="AX978" s="1"/>
      <c r="AY978" s="1"/>
      <c r="AZ978" s="1"/>
    </row>
    <row r="979" spans="2:52">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c r="AN979" s="1"/>
      <c r="AO979" s="1"/>
      <c r="AP979" s="1"/>
      <c r="AQ979" s="1"/>
      <c r="AR979" s="1"/>
      <c r="AS979" s="1"/>
      <c r="AT979" s="1"/>
      <c r="AU979" s="1"/>
      <c r="AV979" s="1"/>
      <c r="AW979" s="1"/>
      <c r="AX979" s="1"/>
      <c r="AY979" s="1"/>
      <c r="AZ979" s="1"/>
    </row>
    <row r="980" spans="2:52">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c r="AN980" s="1"/>
      <c r="AO980" s="1"/>
      <c r="AP980" s="1"/>
      <c r="AQ980" s="1"/>
      <c r="AR980" s="1"/>
      <c r="AS980" s="1"/>
      <c r="AT980" s="1"/>
      <c r="AU980" s="1"/>
      <c r="AV980" s="1"/>
      <c r="AW980" s="1"/>
      <c r="AX980" s="1"/>
      <c r="AY980" s="1"/>
      <c r="AZ980" s="1"/>
    </row>
    <row r="981" spans="2:52">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c r="AN981" s="1"/>
      <c r="AO981" s="1"/>
      <c r="AP981" s="1"/>
      <c r="AQ981" s="1"/>
      <c r="AR981" s="1"/>
      <c r="AS981" s="1"/>
      <c r="AT981" s="1"/>
      <c r="AU981" s="1"/>
      <c r="AV981" s="1"/>
      <c r="AW981" s="1"/>
      <c r="AX981" s="1"/>
      <c r="AY981" s="1"/>
      <c r="AZ981" s="1"/>
    </row>
    <row r="982" spans="2:52">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c r="AN982" s="1"/>
      <c r="AO982" s="1"/>
      <c r="AP982" s="1"/>
      <c r="AQ982" s="1"/>
      <c r="AR982" s="1"/>
      <c r="AS982" s="1"/>
      <c r="AT982" s="1"/>
      <c r="AU982" s="1"/>
      <c r="AV982" s="1"/>
      <c r="AW982" s="1"/>
      <c r="AX982" s="1"/>
      <c r="AY982" s="1"/>
      <c r="AZ982" s="1"/>
    </row>
    <row r="983" spans="2:52">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c r="AN983" s="1"/>
      <c r="AO983" s="1"/>
      <c r="AP983" s="1"/>
      <c r="AQ983" s="1"/>
      <c r="AR983" s="1"/>
      <c r="AS983" s="1"/>
      <c r="AT983" s="1"/>
      <c r="AU983" s="1"/>
      <c r="AV983" s="1"/>
      <c r="AW983" s="1"/>
      <c r="AX983" s="1"/>
      <c r="AY983" s="1"/>
      <c r="AZ983" s="1"/>
    </row>
    <row r="984" spans="2:52">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c r="AN984" s="1"/>
      <c r="AO984" s="1"/>
      <c r="AP984" s="1"/>
      <c r="AQ984" s="1"/>
      <c r="AR984" s="1"/>
      <c r="AS984" s="1"/>
      <c r="AT984" s="1"/>
      <c r="AU984" s="1"/>
      <c r="AV984" s="1"/>
      <c r="AW984" s="1"/>
      <c r="AX984" s="1"/>
      <c r="AY984" s="1"/>
      <c r="AZ984" s="1"/>
    </row>
    <row r="985" spans="2:52">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c r="AN985" s="1"/>
      <c r="AO985" s="1"/>
      <c r="AP985" s="1"/>
      <c r="AQ985" s="1"/>
      <c r="AR985" s="1"/>
      <c r="AS985" s="1"/>
      <c r="AT985" s="1"/>
      <c r="AU985" s="1"/>
      <c r="AV985" s="1"/>
      <c r="AW985" s="1"/>
      <c r="AX985" s="1"/>
      <c r="AY985" s="1"/>
      <c r="AZ985" s="1"/>
    </row>
    <row r="986" spans="2:52">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row>
    <row r="987" spans="2:52">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c r="AN987" s="1"/>
      <c r="AO987" s="1"/>
      <c r="AP987" s="1"/>
      <c r="AQ987" s="1"/>
      <c r="AR987" s="1"/>
      <c r="AS987" s="1"/>
      <c r="AT987" s="1"/>
      <c r="AU987" s="1"/>
      <c r="AV987" s="1"/>
      <c r="AW987" s="1"/>
      <c r="AX987" s="1"/>
      <c r="AY987" s="1"/>
      <c r="AZ987" s="1"/>
    </row>
    <row r="988" spans="2:52">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c r="AN988" s="1"/>
      <c r="AO988" s="1"/>
      <c r="AP988" s="1"/>
      <c r="AQ988" s="1"/>
      <c r="AR988" s="1"/>
      <c r="AS988" s="1"/>
      <c r="AT988" s="1"/>
      <c r="AU988" s="1"/>
      <c r="AV988" s="1"/>
      <c r="AW988" s="1"/>
      <c r="AX988" s="1"/>
      <c r="AY988" s="1"/>
      <c r="AZ988" s="1"/>
    </row>
    <row r="989" spans="2:52">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c r="AN989" s="1"/>
      <c r="AO989" s="1"/>
      <c r="AP989" s="1"/>
      <c r="AQ989" s="1"/>
      <c r="AR989" s="1"/>
      <c r="AS989" s="1"/>
      <c r="AT989" s="1"/>
      <c r="AU989" s="1"/>
      <c r="AV989" s="1"/>
      <c r="AW989" s="1"/>
      <c r="AX989" s="1"/>
      <c r="AY989" s="1"/>
      <c r="AZ989" s="1"/>
    </row>
    <row r="990" spans="2:52">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c r="AN990" s="1"/>
      <c r="AO990" s="1"/>
      <c r="AP990" s="1"/>
      <c r="AQ990" s="1"/>
      <c r="AR990" s="1"/>
      <c r="AS990" s="1"/>
      <c r="AT990" s="1"/>
      <c r="AU990" s="1"/>
      <c r="AV990" s="1"/>
      <c r="AW990" s="1"/>
      <c r="AX990" s="1"/>
      <c r="AY990" s="1"/>
      <c r="AZ990" s="1"/>
    </row>
    <row r="991" spans="2:52">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c r="AN991" s="1"/>
      <c r="AO991" s="1"/>
      <c r="AP991" s="1"/>
      <c r="AQ991" s="1"/>
      <c r="AR991" s="1"/>
      <c r="AS991" s="1"/>
      <c r="AT991" s="1"/>
      <c r="AU991" s="1"/>
      <c r="AV991" s="1"/>
      <c r="AW991" s="1"/>
      <c r="AX991" s="1"/>
      <c r="AY991" s="1"/>
      <c r="AZ991" s="1"/>
    </row>
    <row r="992" spans="2:52">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c r="AN992" s="1"/>
      <c r="AO992" s="1"/>
      <c r="AP992" s="1"/>
      <c r="AQ992" s="1"/>
      <c r="AR992" s="1"/>
      <c r="AS992" s="1"/>
      <c r="AT992" s="1"/>
      <c r="AU992" s="1"/>
      <c r="AV992" s="1"/>
      <c r="AW992" s="1"/>
      <c r="AX992" s="1"/>
      <c r="AY992" s="1"/>
      <c r="AZ992" s="1"/>
    </row>
    <row r="993" spans="2:52">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c r="AN993" s="1"/>
      <c r="AO993" s="1"/>
      <c r="AP993" s="1"/>
      <c r="AQ993" s="1"/>
      <c r="AR993" s="1"/>
      <c r="AS993" s="1"/>
      <c r="AT993" s="1"/>
      <c r="AU993" s="1"/>
      <c r="AV993" s="1"/>
      <c r="AW993" s="1"/>
      <c r="AX993" s="1"/>
      <c r="AY993" s="1"/>
      <c r="AZ993" s="1"/>
    </row>
    <row r="994" spans="2:52">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c r="AN994" s="1"/>
      <c r="AO994" s="1"/>
      <c r="AP994" s="1"/>
      <c r="AQ994" s="1"/>
      <c r="AR994" s="1"/>
      <c r="AS994" s="1"/>
      <c r="AT994" s="1"/>
      <c r="AU994" s="1"/>
      <c r="AV994" s="1"/>
      <c r="AW994" s="1"/>
      <c r="AX994" s="1"/>
      <c r="AY994" s="1"/>
      <c r="AZ994" s="1"/>
    </row>
    <row r="995" spans="2:52">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c r="AN995" s="1"/>
      <c r="AO995" s="1"/>
      <c r="AP995" s="1"/>
      <c r="AQ995" s="1"/>
      <c r="AR995" s="1"/>
      <c r="AS995" s="1"/>
      <c r="AT995" s="1"/>
      <c r="AU995" s="1"/>
      <c r="AV995" s="1"/>
      <c r="AW995" s="1"/>
      <c r="AX995" s="1"/>
      <c r="AY995" s="1"/>
      <c r="AZ995" s="1"/>
    </row>
    <row r="996" spans="2:52">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c r="AN996" s="1"/>
      <c r="AO996" s="1"/>
      <c r="AP996" s="1"/>
      <c r="AQ996" s="1"/>
      <c r="AR996" s="1"/>
      <c r="AS996" s="1"/>
      <c r="AT996" s="1"/>
      <c r="AU996" s="1"/>
      <c r="AV996" s="1"/>
      <c r="AW996" s="1"/>
      <c r="AX996" s="1"/>
      <c r="AY996" s="1"/>
      <c r="AZ996" s="1"/>
    </row>
    <row r="997" spans="2:52">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c r="AN997" s="1"/>
      <c r="AO997" s="1"/>
      <c r="AP997" s="1"/>
      <c r="AQ997" s="1"/>
      <c r="AR997" s="1"/>
      <c r="AS997" s="1"/>
      <c r="AT997" s="1"/>
      <c r="AU997" s="1"/>
      <c r="AV997" s="1"/>
      <c r="AW997" s="1"/>
      <c r="AX997" s="1"/>
      <c r="AY997" s="1"/>
      <c r="AZ997" s="1"/>
    </row>
    <row r="998" spans="2:52">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c r="AN998" s="1"/>
      <c r="AO998" s="1"/>
      <c r="AP998" s="1"/>
      <c r="AQ998" s="1"/>
      <c r="AR998" s="1"/>
      <c r="AS998" s="1"/>
      <c r="AT998" s="1"/>
      <c r="AU998" s="1"/>
      <c r="AV998" s="1"/>
      <c r="AW998" s="1"/>
      <c r="AX998" s="1"/>
      <c r="AY998" s="1"/>
      <c r="AZ998" s="1"/>
    </row>
    <row r="999" spans="2:52">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c r="AN999" s="1"/>
      <c r="AO999" s="1"/>
      <c r="AP999" s="1"/>
      <c r="AQ999" s="1"/>
      <c r="AR999" s="1"/>
      <c r="AS999" s="1"/>
      <c r="AT999" s="1"/>
      <c r="AU999" s="1"/>
      <c r="AV999" s="1"/>
      <c r="AW999" s="1"/>
      <c r="AX999" s="1"/>
      <c r="AY999" s="1"/>
      <c r="AZ999" s="1"/>
    </row>
    <row r="1000" spans="2:52">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c r="AN1000" s="1"/>
      <c r="AO1000" s="1"/>
      <c r="AP1000" s="1"/>
      <c r="AQ1000" s="1"/>
      <c r="AR1000" s="1"/>
      <c r="AS1000" s="1"/>
      <c r="AT1000" s="1"/>
      <c r="AU1000" s="1"/>
      <c r="AV1000" s="1"/>
      <c r="AW1000" s="1"/>
      <c r="AX1000" s="1"/>
      <c r="AY1000" s="1"/>
      <c r="AZ1000" s="1"/>
    </row>
    <row r="1001" spans="2:52">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c r="AH1001" s="1"/>
      <c r="AI1001" s="1"/>
      <c r="AJ1001" s="1"/>
      <c r="AK1001" s="1"/>
      <c r="AL1001" s="1"/>
      <c r="AM1001" s="1"/>
      <c r="AN1001" s="1"/>
      <c r="AO1001" s="1"/>
      <c r="AP1001" s="1"/>
      <c r="AQ1001" s="1"/>
      <c r="AR1001" s="1"/>
      <c r="AS1001" s="1"/>
      <c r="AT1001" s="1"/>
      <c r="AU1001" s="1"/>
      <c r="AV1001" s="1"/>
      <c r="AW1001" s="1"/>
      <c r="AX1001" s="1"/>
      <c r="AY1001" s="1"/>
      <c r="AZ1001" s="1"/>
    </row>
    <row r="1002" spans="2:52">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c r="AH1002" s="1"/>
      <c r="AI1002" s="1"/>
      <c r="AJ1002" s="1"/>
      <c r="AK1002" s="1"/>
      <c r="AL1002" s="1"/>
      <c r="AM1002" s="1"/>
      <c r="AN1002" s="1"/>
      <c r="AO1002" s="1"/>
      <c r="AP1002" s="1"/>
      <c r="AQ1002" s="1"/>
      <c r="AR1002" s="1"/>
      <c r="AS1002" s="1"/>
      <c r="AT1002" s="1"/>
      <c r="AU1002" s="1"/>
      <c r="AV1002" s="1"/>
      <c r="AW1002" s="1"/>
      <c r="AX1002" s="1"/>
      <c r="AY1002" s="1"/>
      <c r="AZ1002" s="1"/>
    </row>
    <row r="1003" spans="2:52">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c r="AH1003" s="1"/>
      <c r="AI1003" s="1"/>
      <c r="AJ1003" s="1"/>
      <c r="AK1003" s="1"/>
      <c r="AL1003" s="1"/>
      <c r="AM1003" s="1"/>
      <c r="AN1003" s="1"/>
      <c r="AO1003" s="1"/>
      <c r="AP1003" s="1"/>
      <c r="AQ1003" s="1"/>
      <c r="AR1003" s="1"/>
      <c r="AS1003" s="1"/>
      <c r="AT1003" s="1"/>
      <c r="AU1003" s="1"/>
      <c r="AV1003" s="1"/>
      <c r="AW1003" s="1"/>
      <c r="AX1003" s="1"/>
      <c r="AY1003" s="1"/>
      <c r="AZ1003" s="1"/>
    </row>
    <row r="1004" spans="2:52">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c r="AH1004" s="1"/>
      <c r="AI1004" s="1"/>
      <c r="AJ1004" s="1"/>
      <c r="AK1004" s="1"/>
      <c r="AL1004" s="1"/>
      <c r="AM1004" s="1"/>
      <c r="AN1004" s="1"/>
      <c r="AO1004" s="1"/>
      <c r="AP1004" s="1"/>
      <c r="AQ1004" s="1"/>
      <c r="AR1004" s="1"/>
      <c r="AS1004" s="1"/>
      <c r="AT1004" s="1"/>
      <c r="AU1004" s="1"/>
      <c r="AV1004" s="1"/>
      <c r="AW1004" s="1"/>
      <c r="AX1004" s="1"/>
      <c r="AY1004" s="1"/>
      <c r="AZ1004" s="1"/>
    </row>
    <row r="1005" spans="2:52">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c r="AH1005" s="1"/>
      <c r="AI1005" s="1"/>
      <c r="AJ1005" s="1"/>
      <c r="AK1005" s="1"/>
      <c r="AL1005" s="1"/>
      <c r="AM1005" s="1"/>
      <c r="AN1005" s="1"/>
      <c r="AO1005" s="1"/>
      <c r="AP1005" s="1"/>
      <c r="AQ1005" s="1"/>
      <c r="AR1005" s="1"/>
      <c r="AS1005" s="1"/>
      <c r="AT1005" s="1"/>
      <c r="AU1005" s="1"/>
      <c r="AV1005" s="1"/>
      <c r="AW1005" s="1"/>
      <c r="AX1005" s="1"/>
      <c r="AY1005" s="1"/>
      <c r="AZ1005" s="1"/>
    </row>
    <row r="1006" spans="2:52">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c r="AH1006" s="1"/>
      <c r="AI1006" s="1"/>
      <c r="AJ1006" s="1"/>
      <c r="AK1006" s="1"/>
      <c r="AL1006" s="1"/>
      <c r="AM1006" s="1"/>
      <c r="AN1006" s="1"/>
      <c r="AO1006" s="1"/>
      <c r="AP1006" s="1"/>
      <c r="AQ1006" s="1"/>
      <c r="AR1006" s="1"/>
      <c r="AS1006" s="1"/>
      <c r="AT1006" s="1"/>
      <c r="AU1006" s="1"/>
      <c r="AV1006" s="1"/>
      <c r="AW1006" s="1"/>
      <c r="AX1006" s="1"/>
      <c r="AY1006" s="1"/>
      <c r="AZ1006" s="1"/>
    </row>
    <row r="1007" spans="2:52">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c r="AH1007" s="1"/>
      <c r="AI1007" s="1"/>
      <c r="AJ1007" s="1"/>
      <c r="AK1007" s="1"/>
      <c r="AL1007" s="1"/>
      <c r="AM1007" s="1"/>
      <c r="AN1007" s="1"/>
      <c r="AO1007" s="1"/>
      <c r="AP1007" s="1"/>
      <c r="AQ1007" s="1"/>
      <c r="AR1007" s="1"/>
      <c r="AS1007" s="1"/>
      <c r="AT1007" s="1"/>
      <c r="AU1007" s="1"/>
      <c r="AV1007" s="1"/>
      <c r="AW1007" s="1"/>
      <c r="AX1007" s="1"/>
      <c r="AY1007" s="1"/>
      <c r="AZ1007" s="1"/>
    </row>
    <row r="1008" spans="2:52">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c r="AH1008" s="1"/>
      <c r="AI1008" s="1"/>
      <c r="AJ1008" s="1"/>
      <c r="AK1008" s="1"/>
      <c r="AL1008" s="1"/>
      <c r="AM1008" s="1"/>
      <c r="AN1008" s="1"/>
      <c r="AO1008" s="1"/>
      <c r="AP1008" s="1"/>
      <c r="AQ1008" s="1"/>
      <c r="AR1008" s="1"/>
      <c r="AS1008" s="1"/>
      <c r="AT1008" s="1"/>
      <c r="AU1008" s="1"/>
      <c r="AV1008" s="1"/>
      <c r="AW1008" s="1"/>
      <c r="AX1008" s="1"/>
      <c r="AY1008" s="1"/>
      <c r="AZ1008" s="1"/>
    </row>
    <row r="1009" spans="2:52">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c r="AH1009" s="1"/>
      <c r="AI1009" s="1"/>
      <c r="AJ1009" s="1"/>
      <c r="AK1009" s="1"/>
      <c r="AL1009" s="1"/>
      <c r="AM1009" s="1"/>
      <c r="AN1009" s="1"/>
      <c r="AO1009" s="1"/>
      <c r="AP1009" s="1"/>
      <c r="AQ1009" s="1"/>
      <c r="AR1009" s="1"/>
      <c r="AS1009" s="1"/>
      <c r="AT1009" s="1"/>
      <c r="AU1009" s="1"/>
      <c r="AV1009" s="1"/>
      <c r="AW1009" s="1"/>
      <c r="AX1009" s="1"/>
      <c r="AY1009" s="1"/>
      <c r="AZ1009" s="1"/>
    </row>
    <row r="1010" spans="2:52">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c r="AH1010" s="1"/>
      <c r="AI1010" s="1"/>
      <c r="AJ1010" s="1"/>
      <c r="AK1010" s="1"/>
      <c r="AL1010" s="1"/>
      <c r="AM1010" s="1"/>
      <c r="AN1010" s="1"/>
      <c r="AO1010" s="1"/>
      <c r="AP1010" s="1"/>
      <c r="AQ1010" s="1"/>
      <c r="AR1010" s="1"/>
      <c r="AS1010" s="1"/>
      <c r="AT1010" s="1"/>
      <c r="AU1010" s="1"/>
      <c r="AV1010" s="1"/>
      <c r="AW1010" s="1"/>
      <c r="AX1010" s="1"/>
      <c r="AY1010" s="1"/>
      <c r="AZ1010" s="1"/>
    </row>
    <row r="1011" spans="2:52">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c r="AH1011" s="1"/>
      <c r="AI1011" s="1"/>
      <c r="AJ1011" s="1"/>
      <c r="AK1011" s="1"/>
      <c r="AL1011" s="1"/>
      <c r="AM1011" s="1"/>
      <c r="AN1011" s="1"/>
      <c r="AO1011" s="1"/>
      <c r="AP1011" s="1"/>
      <c r="AQ1011" s="1"/>
      <c r="AR1011" s="1"/>
      <c r="AS1011" s="1"/>
      <c r="AT1011" s="1"/>
      <c r="AU1011" s="1"/>
      <c r="AV1011" s="1"/>
      <c r="AW1011" s="1"/>
      <c r="AX1011" s="1"/>
      <c r="AY1011" s="1"/>
      <c r="AZ1011" s="1"/>
    </row>
    <row r="1012" spans="2:52">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c r="AH1012" s="1"/>
      <c r="AI1012" s="1"/>
      <c r="AJ1012" s="1"/>
      <c r="AK1012" s="1"/>
      <c r="AL1012" s="1"/>
      <c r="AM1012" s="1"/>
      <c r="AN1012" s="1"/>
      <c r="AO1012" s="1"/>
      <c r="AP1012" s="1"/>
      <c r="AQ1012" s="1"/>
      <c r="AR1012" s="1"/>
      <c r="AS1012" s="1"/>
      <c r="AT1012" s="1"/>
      <c r="AU1012" s="1"/>
      <c r="AV1012" s="1"/>
      <c r="AW1012" s="1"/>
      <c r="AX1012" s="1"/>
      <c r="AY1012" s="1"/>
      <c r="AZ1012" s="1"/>
    </row>
    <row r="1013" spans="2:52">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c r="AH1013" s="1"/>
      <c r="AI1013" s="1"/>
      <c r="AJ1013" s="1"/>
      <c r="AK1013" s="1"/>
      <c r="AL1013" s="1"/>
      <c r="AM1013" s="1"/>
      <c r="AN1013" s="1"/>
      <c r="AO1013" s="1"/>
      <c r="AP1013" s="1"/>
      <c r="AQ1013" s="1"/>
      <c r="AR1013" s="1"/>
      <c r="AS1013" s="1"/>
      <c r="AT1013" s="1"/>
      <c r="AU1013" s="1"/>
      <c r="AV1013" s="1"/>
      <c r="AW1013" s="1"/>
      <c r="AX1013" s="1"/>
      <c r="AY1013" s="1"/>
      <c r="AZ1013" s="1"/>
    </row>
    <row r="1014" spans="2:52">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c r="AH1014" s="1"/>
      <c r="AI1014" s="1"/>
      <c r="AJ1014" s="1"/>
      <c r="AK1014" s="1"/>
      <c r="AL1014" s="1"/>
      <c r="AM1014" s="1"/>
      <c r="AN1014" s="1"/>
      <c r="AO1014" s="1"/>
      <c r="AP1014" s="1"/>
      <c r="AQ1014" s="1"/>
      <c r="AR1014" s="1"/>
      <c r="AS1014" s="1"/>
      <c r="AT1014" s="1"/>
      <c r="AU1014" s="1"/>
      <c r="AV1014" s="1"/>
      <c r="AW1014" s="1"/>
      <c r="AX1014" s="1"/>
      <c r="AY1014" s="1"/>
      <c r="AZ1014" s="1"/>
    </row>
    <row r="1015" spans="2:52">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c r="AH1015" s="1"/>
      <c r="AI1015" s="1"/>
      <c r="AJ1015" s="1"/>
      <c r="AK1015" s="1"/>
      <c r="AL1015" s="1"/>
      <c r="AM1015" s="1"/>
      <c r="AN1015" s="1"/>
      <c r="AO1015" s="1"/>
      <c r="AP1015" s="1"/>
      <c r="AQ1015" s="1"/>
      <c r="AR1015" s="1"/>
      <c r="AS1015" s="1"/>
      <c r="AT1015" s="1"/>
      <c r="AU1015" s="1"/>
      <c r="AV1015" s="1"/>
      <c r="AW1015" s="1"/>
      <c r="AX1015" s="1"/>
      <c r="AY1015" s="1"/>
      <c r="AZ1015" s="1"/>
    </row>
    <row r="1016" spans="2:52">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c r="AH1016" s="1"/>
      <c r="AI1016" s="1"/>
      <c r="AJ1016" s="1"/>
      <c r="AK1016" s="1"/>
      <c r="AL1016" s="1"/>
      <c r="AM1016" s="1"/>
      <c r="AN1016" s="1"/>
      <c r="AO1016" s="1"/>
      <c r="AP1016" s="1"/>
      <c r="AQ1016" s="1"/>
      <c r="AR1016" s="1"/>
      <c r="AS1016" s="1"/>
      <c r="AT1016" s="1"/>
      <c r="AU1016" s="1"/>
      <c r="AV1016" s="1"/>
      <c r="AW1016" s="1"/>
      <c r="AX1016" s="1"/>
      <c r="AY1016" s="1"/>
      <c r="AZ1016" s="1"/>
    </row>
    <row r="1017" spans="2:52">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c r="AH1017" s="1"/>
      <c r="AI1017" s="1"/>
      <c r="AJ1017" s="1"/>
      <c r="AK1017" s="1"/>
      <c r="AL1017" s="1"/>
      <c r="AM1017" s="1"/>
      <c r="AN1017" s="1"/>
      <c r="AO1017" s="1"/>
      <c r="AP1017" s="1"/>
      <c r="AQ1017" s="1"/>
      <c r="AR1017" s="1"/>
      <c r="AS1017" s="1"/>
      <c r="AT1017" s="1"/>
      <c r="AU1017" s="1"/>
      <c r="AV1017" s="1"/>
      <c r="AW1017" s="1"/>
      <c r="AX1017" s="1"/>
      <c r="AY1017" s="1"/>
      <c r="AZ1017" s="1"/>
    </row>
    <row r="1018" spans="2:52">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c r="AH1018" s="1"/>
      <c r="AI1018" s="1"/>
      <c r="AJ1018" s="1"/>
      <c r="AK1018" s="1"/>
      <c r="AL1018" s="1"/>
      <c r="AM1018" s="1"/>
      <c r="AN1018" s="1"/>
      <c r="AO1018" s="1"/>
      <c r="AP1018" s="1"/>
      <c r="AQ1018" s="1"/>
      <c r="AR1018" s="1"/>
      <c r="AS1018" s="1"/>
      <c r="AT1018" s="1"/>
      <c r="AU1018" s="1"/>
      <c r="AV1018" s="1"/>
      <c r="AW1018" s="1"/>
      <c r="AX1018" s="1"/>
      <c r="AY1018" s="1"/>
      <c r="AZ1018" s="1"/>
    </row>
    <row r="1019" spans="2:52">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c r="AH1019" s="1"/>
      <c r="AI1019" s="1"/>
      <c r="AJ1019" s="1"/>
      <c r="AK1019" s="1"/>
      <c r="AL1019" s="1"/>
      <c r="AM1019" s="1"/>
      <c r="AN1019" s="1"/>
      <c r="AO1019" s="1"/>
      <c r="AP1019" s="1"/>
      <c r="AQ1019" s="1"/>
      <c r="AR1019" s="1"/>
      <c r="AS1019" s="1"/>
      <c r="AT1019" s="1"/>
      <c r="AU1019" s="1"/>
      <c r="AV1019" s="1"/>
      <c r="AW1019" s="1"/>
      <c r="AX1019" s="1"/>
      <c r="AY1019" s="1"/>
      <c r="AZ1019" s="1"/>
    </row>
    <row r="1020" spans="2:52">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c r="AH1020" s="1"/>
      <c r="AI1020" s="1"/>
      <c r="AJ1020" s="1"/>
      <c r="AK1020" s="1"/>
      <c r="AL1020" s="1"/>
      <c r="AM1020" s="1"/>
      <c r="AN1020" s="1"/>
      <c r="AO1020" s="1"/>
      <c r="AP1020" s="1"/>
      <c r="AQ1020" s="1"/>
      <c r="AR1020" s="1"/>
      <c r="AS1020" s="1"/>
      <c r="AT1020" s="1"/>
      <c r="AU1020" s="1"/>
      <c r="AV1020" s="1"/>
      <c r="AW1020" s="1"/>
      <c r="AX1020" s="1"/>
      <c r="AY1020" s="1"/>
      <c r="AZ1020" s="1"/>
    </row>
    <row r="1021" spans="2:52">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c r="AH1021" s="1"/>
      <c r="AI1021" s="1"/>
      <c r="AJ1021" s="1"/>
      <c r="AK1021" s="1"/>
      <c r="AL1021" s="1"/>
      <c r="AM1021" s="1"/>
      <c r="AN1021" s="1"/>
      <c r="AO1021" s="1"/>
      <c r="AP1021" s="1"/>
      <c r="AQ1021" s="1"/>
      <c r="AR1021" s="1"/>
      <c r="AS1021" s="1"/>
      <c r="AT1021" s="1"/>
      <c r="AU1021" s="1"/>
      <c r="AV1021" s="1"/>
      <c r="AW1021" s="1"/>
      <c r="AX1021" s="1"/>
      <c r="AY1021" s="1"/>
      <c r="AZ1021" s="1"/>
    </row>
    <row r="1022" spans="2:52">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c r="AH1022" s="1"/>
      <c r="AI1022" s="1"/>
      <c r="AJ1022" s="1"/>
      <c r="AK1022" s="1"/>
      <c r="AL1022" s="1"/>
      <c r="AM1022" s="1"/>
      <c r="AN1022" s="1"/>
      <c r="AO1022" s="1"/>
      <c r="AP1022" s="1"/>
      <c r="AQ1022" s="1"/>
      <c r="AR1022" s="1"/>
      <c r="AS1022" s="1"/>
      <c r="AT1022" s="1"/>
      <c r="AU1022" s="1"/>
      <c r="AV1022" s="1"/>
      <c r="AW1022" s="1"/>
      <c r="AX1022" s="1"/>
      <c r="AY1022" s="1"/>
      <c r="AZ1022" s="1"/>
    </row>
    <row r="1023" spans="2:52">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c r="AH1023" s="1"/>
      <c r="AI1023" s="1"/>
      <c r="AJ1023" s="1"/>
      <c r="AK1023" s="1"/>
      <c r="AL1023" s="1"/>
      <c r="AM1023" s="1"/>
      <c r="AN1023" s="1"/>
      <c r="AO1023" s="1"/>
      <c r="AP1023" s="1"/>
      <c r="AQ1023" s="1"/>
      <c r="AR1023" s="1"/>
      <c r="AS1023" s="1"/>
      <c r="AT1023" s="1"/>
      <c r="AU1023" s="1"/>
      <c r="AV1023" s="1"/>
      <c r="AW1023" s="1"/>
      <c r="AX1023" s="1"/>
      <c r="AY1023" s="1"/>
      <c r="AZ1023" s="1"/>
    </row>
    <row r="1024" spans="2:52">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c r="AH1024" s="1"/>
      <c r="AI1024" s="1"/>
      <c r="AJ1024" s="1"/>
      <c r="AK1024" s="1"/>
      <c r="AL1024" s="1"/>
      <c r="AM1024" s="1"/>
      <c r="AN1024" s="1"/>
      <c r="AO1024" s="1"/>
      <c r="AP1024" s="1"/>
      <c r="AQ1024" s="1"/>
      <c r="AR1024" s="1"/>
      <c r="AS1024" s="1"/>
      <c r="AT1024" s="1"/>
      <c r="AU1024" s="1"/>
      <c r="AV1024" s="1"/>
      <c r="AW1024" s="1"/>
      <c r="AX1024" s="1"/>
      <c r="AY1024" s="1"/>
      <c r="AZ1024" s="1"/>
    </row>
    <row r="1025" spans="2:52">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c r="AH1025" s="1"/>
      <c r="AI1025" s="1"/>
      <c r="AJ1025" s="1"/>
      <c r="AK1025" s="1"/>
      <c r="AL1025" s="1"/>
      <c r="AM1025" s="1"/>
      <c r="AN1025" s="1"/>
      <c r="AO1025" s="1"/>
      <c r="AP1025" s="1"/>
      <c r="AQ1025" s="1"/>
      <c r="AR1025" s="1"/>
      <c r="AS1025" s="1"/>
      <c r="AT1025" s="1"/>
      <c r="AU1025" s="1"/>
      <c r="AV1025" s="1"/>
      <c r="AW1025" s="1"/>
      <c r="AX1025" s="1"/>
      <c r="AY1025" s="1"/>
      <c r="AZ1025" s="1"/>
    </row>
    <row r="1026" spans="2:52">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c r="AH1026" s="1"/>
      <c r="AI1026" s="1"/>
      <c r="AJ1026" s="1"/>
      <c r="AK1026" s="1"/>
      <c r="AL1026" s="1"/>
      <c r="AM1026" s="1"/>
      <c r="AN1026" s="1"/>
      <c r="AO1026" s="1"/>
      <c r="AP1026" s="1"/>
      <c r="AQ1026" s="1"/>
      <c r="AR1026" s="1"/>
      <c r="AS1026" s="1"/>
      <c r="AT1026" s="1"/>
      <c r="AU1026" s="1"/>
      <c r="AV1026" s="1"/>
      <c r="AW1026" s="1"/>
      <c r="AX1026" s="1"/>
      <c r="AY1026" s="1"/>
      <c r="AZ1026" s="1"/>
    </row>
    <row r="1027" spans="2:52">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c r="AH1027" s="1"/>
      <c r="AI1027" s="1"/>
      <c r="AJ1027" s="1"/>
      <c r="AK1027" s="1"/>
      <c r="AL1027" s="1"/>
      <c r="AM1027" s="1"/>
      <c r="AN1027" s="1"/>
      <c r="AO1027" s="1"/>
      <c r="AP1027" s="1"/>
      <c r="AQ1027" s="1"/>
      <c r="AR1027" s="1"/>
      <c r="AS1027" s="1"/>
      <c r="AT1027" s="1"/>
      <c r="AU1027" s="1"/>
      <c r="AV1027" s="1"/>
      <c r="AW1027" s="1"/>
      <c r="AX1027" s="1"/>
      <c r="AY1027" s="1"/>
      <c r="AZ1027" s="1"/>
    </row>
    <row r="1028" spans="2:52">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c r="AH1028" s="1"/>
      <c r="AI1028" s="1"/>
      <c r="AJ1028" s="1"/>
      <c r="AK1028" s="1"/>
      <c r="AL1028" s="1"/>
      <c r="AM1028" s="1"/>
      <c r="AN1028" s="1"/>
      <c r="AO1028" s="1"/>
      <c r="AP1028" s="1"/>
      <c r="AQ1028" s="1"/>
      <c r="AR1028" s="1"/>
      <c r="AS1028" s="1"/>
      <c r="AT1028" s="1"/>
      <c r="AU1028" s="1"/>
      <c r="AV1028" s="1"/>
      <c r="AW1028" s="1"/>
      <c r="AX1028" s="1"/>
      <c r="AY1028" s="1"/>
      <c r="AZ1028" s="1"/>
    </row>
    <row r="1029" spans="2:52">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c r="AH1029" s="1"/>
      <c r="AI1029" s="1"/>
      <c r="AJ1029" s="1"/>
      <c r="AK1029" s="1"/>
      <c r="AL1029" s="1"/>
      <c r="AM1029" s="1"/>
      <c r="AN1029" s="1"/>
      <c r="AO1029" s="1"/>
      <c r="AP1029" s="1"/>
      <c r="AQ1029" s="1"/>
      <c r="AR1029" s="1"/>
      <c r="AS1029" s="1"/>
      <c r="AT1029" s="1"/>
      <c r="AU1029" s="1"/>
      <c r="AV1029" s="1"/>
      <c r="AW1029" s="1"/>
      <c r="AX1029" s="1"/>
      <c r="AY1029" s="1"/>
      <c r="AZ1029" s="1"/>
    </row>
    <row r="1030" spans="2:52">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c r="AH1030" s="1"/>
      <c r="AI1030" s="1"/>
      <c r="AJ1030" s="1"/>
      <c r="AK1030" s="1"/>
      <c r="AL1030" s="1"/>
      <c r="AM1030" s="1"/>
      <c r="AN1030" s="1"/>
      <c r="AO1030" s="1"/>
      <c r="AP1030" s="1"/>
      <c r="AQ1030" s="1"/>
      <c r="AR1030" s="1"/>
      <c r="AS1030" s="1"/>
      <c r="AT1030" s="1"/>
      <c r="AU1030" s="1"/>
      <c r="AV1030" s="1"/>
      <c r="AW1030" s="1"/>
      <c r="AX1030" s="1"/>
      <c r="AY1030" s="1"/>
      <c r="AZ1030" s="1"/>
    </row>
    <row r="1031" spans="2:52">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c r="AH1031" s="1"/>
      <c r="AI1031" s="1"/>
      <c r="AJ1031" s="1"/>
      <c r="AK1031" s="1"/>
      <c r="AL1031" s="1"/>
      <c r="AM1031" s="1"/>
      <c r="AN1031" s="1"/>
      <c r="AO1031" s="1"/>
      <c r="AP1031" s="1"/>
      <c r="AQ1031" s="1"/>
      <c r="AR1031" s="1"/>
      <c r="AS1031" s="1"/>
      <c r="AT1031" s="1"/>
      <c r="AU1031" s="1"/>
      <c r="AV1031" s="1"/>
      <c r="AW1031" s="1"/>
      <c r="AX1031" s="1"/>
      <c r="AY1031" s="1"/>
      <c r="AZ1031" s="1"/>
    </row>
    <row r="1032" spans="2:52">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c r="AH1032" s="1"/>
      <c r="AI1032" s="1"/>
      <c r="AJ1032" s="1"/>
      <c r="AK1032" s="1"/>
      <c r="AL1032" s="1"/>
      <c r="AM1032" s="1"/>
      <c r="AN1032" s="1"/>
      <c r="AO1032" s="1"/>
      <c r="AP1032" s="1"/>
      <c r="AQ1032" s="1"/>
      <c r="AR1032" s="1"/>
      <c r="AS1032" s="1"/>
      <c r="AT1032" s="1"/>
      <c r="AU1032" s="1"/>
      <c r="AV1032" s="1"/>
      <c r="AW1032" s="1"/>
      <c r="AX1032" s="1"/>
      <c r="AY1032" s="1"/>
      <c r="AZ1032" s="1"/>
    </row>
    <row r="1033" spans="2:52">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c r="AH1033" s="1"/>
      <c r="AI1033" s="1"/>
      <c r="AJ1033" s="1"/>
      <c r="AK1033" s="1"/>
      <c r="AL1033" s="1"/>
      <c r="AM1033" s="1"/>
      <c r="AN1033" s="1"/>
      <c r="AO1033" s="1"/>
      <c r="AP1033" s="1"/>
      <c r="AQ1033" s="1"/>
      <c r="AR1033" s="1"/>
      <c r="AS1033" s="1"/>
      <c r="AT1033" s="1"/>
      <c r="AU1033" s="1"/>
      <c r="AV1033" s="1"/>
      <c r="AW1033" s="1"/>
      <c r="AX1033" s="1"/>
      <c r="AY1033" s="1"/>
      <c r="AZ1033" s="1"/>
    </row>
    <row r="1034" spans="2:52">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c r="AH1034" s="1"/>
      <c r="AI1034" s="1"/>
      <c r="AJ1034" s="1"/>
      <c r="AK1034" s="1"/>
      <c r="AL1034" s="1"/>
      <c r="AM1034" s="1"/>
      <c r="AN1034" s="1"/>
      <c r="AO1034" s="1"/>
      <c r="AP1034" s="1"/>
      <c r="AQ1034" s="1"/>
      <c r="AR1034" s="1"/>
      <c r="AS1034" s="1"/>
      <c r="AT1034" s="1"/>
      <c r="AU1034" s="1"/>
      <c r="AV1034" s="1"/>
      <c r="AW1034" s="1"/>
      <c r="AX1034" s="1"/>
      <c r="AY1034" s="1"/>
      <c r="AZ1034" s="1"/>
    </row>
    <row r="1035" spans="2:52">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c r="AH1035" s="1"/>
      <c r="AI1035" s="1"/>
      <c r="AJ1035" s="1"/>
      <c r="AK1035" s="1"/>
      <c r="AL1035" s="1"/>
      <c r="AM1035" s="1"/>
      <c r="AN1035" s="1"/>
      <c r="AO1035" s="1"/>
      <c r="AP1035" s="1"/>
      <c r="AQ1035" s="1"/>
      <c r="AR1035" s="1"/>
      <c r="AS1035" s="1"/>
      <c r="AT1035" s="1"/>
      <c r="AU1035" s="1"/>
      <c r="AV1035" s="1"/>
      <c r="AW1035" s="1"/>
      <c r="AX1035" s="1"/>
      <c r="AY1035" s="1"/>
      <c r="AZ1035" s="1"/>
    </row>
    <row r="1036" spans="2:52">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c r="AH1036" s="1"/>
      <c r="AI1036" s="1"/>
      <c r="AJ1036" s="1"/>
      <c r="AK1036" s="1"/>
      <c r="AL1036" s="1"/>
      <c r="AM1036" s="1"/>
      <c r="AN1036" s="1"/>
      <c r="AO1036" s="1"/>
      <c r="AP1036" s="1"/>
      <c r="AQ1036" s="1"/>
      <c r="AR1036" s="1"/>
      <c r="AS1036" s="1"/>
      <c r="AT1036" s="1"/>
      <c r="AU1036" s="1"/>
      <c r="AV1036" s="1"/>
      <c r="AW1036" s="1"/>
      <c r="AX1036" s="1"/>
      <c r="AY1036" s="1"/>
      <c r="AZ1036" s="1"/>
    </row>
    <row r="1037" spans="2:52">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c r="AH1037" s="1"/>
      <c r="AI1037" s="1"/>
      <c r="AJ1037" s="1"/>
      <c r="AK1037" s="1"/>
      <c r="AL1037" s="1"/>
      <c r="AM1037" s="1"/>
      <c r="AN1037" s="1"/>
      <c r="AO1037" s="1"/>
      <c r="AP1037" s="1"/>
      <c r="AQ1037" s="1"/>
      <c r="AR1037" s="1"/>
      <c r="AS1037" s="1"/>
      <c r="AT1037" s="1"/>
      <c r="AU1037" s="1"/>
      <c r="AV1037" s="1"/>
      <c r="AW1037" s="1"/>
      <c r="AX1037" s="1"/>
      <c r="AY1037" s="1"/>
      <c r="AZ1037" s="1"/>
    </row>
    <row r="1038" spans="2:52">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c r="AH1038" s="1"/>
      <c r="AI1038" s="1"/>
      <c r="AJ1038" s="1"/>
      <c r="AK1038" s="1"/>
      <c r="AL1038" s="1"/>
      <c r="AM1038" s="1"/>
      <c r="AN1038" s="1"/>
      <c r="AO1038" s="1"/>
      <c r="AP1038" s="1"/>
      <c r="AQ1038" s="1"/>
      <c r="AR1038" s="1"/>
      <c r="AS1038" s="1"/>
      <c r="AT1038" s="1"/>
      <c r="AU1038" s="1"/>
      <c r="AV1038" s="1"/>
      <c r="AW1038" s="1"/>
      <c r="AX1038" s="1"/>
      <c r="AY1038" s="1"/>
      <c r="AZ1038" s="1"/>
    </row>
    <row r="1039" spans="2:52">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c r="AH1039" s="1"/>
      <c r="AI1039" s="1"/>
      <c r="AJ1039" s="1"/>
      <c r="AK1039" s="1"/>
      <c r="AL1039" s="1"/>
      <c r="AM1039" s="1"/>
      <c r="AN1039" s="1"/>
      <c r="AO1039" s="1"/>
      <c r="AP1039" s="1"/>
      <c r="AQ1039" s="1"/>
      <c r="AR1039" s="1"/>
      <c r="AS1039" s="1"/>
      <c r="AT1039" s="1"/>
      <c r="AU1039" s="1"/>
      <c r="AV1039" s="1"/>
      <c r="AW1039" s="1"/>
      <c r="AX1039" s="1"/>
      <c r="AY1039" s="1"/>
      <c r="AZ1039" s="1"/>
    </row>
    <row r="1040" spans="2:52">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c r="AH1040" s="1"/>
      <c r="AI1040" s="1"/>
      <c r="AJ1040" s="1"/>
      <c r="AK1040" s="1"/>
      <c r="AL1040" s="1"/>
      <c r="AM1040" s="1"/>
      <c r="AN1040" s="1"/>
      <c r="AO1040" s="1"/>
      <c r="AP1040" s="1"/>
      <c r="AQ1040" s="1"/>
      <c r="AR1040" s="1"/>
      <c r="AS1040" s="1"/>
      <c r="AT1040" s="1"/>
      <c r="AU1040" s="1"/>
      <c r="AV1040" s="1"/>
      <c r="AW1040" s="1"/>
      <c r="AX1040" s="1"/>
      <c r="AY1040" s="1"/>
      <c r="AZ1040" s="1"/>
    </row>
    <row r="1041" spans="2:52">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c r="AH1041" s="1"/>
      <c r="AI1041" s="1"/>
      <c r="AJ1041" s="1"/>
      <c r="AK1041" s="1"/>
      <c r="AL1041" s="1"/>
      <c r="AM1041" s="1"/>
      <c r="AN1041" s="1"/>
      <c r="AO1041" s="1"/>
      <c r="AP1041" s="1"/>
      <c r="AQ1041" s="1"/>
      <c r="AR1041" s="1"/>
      <c r="AS1041" s="1"/>
      <c r="AT1041" s="1"/>
      <c r="AU1041" s="1"/>
      <c r="AV1041" s="1"/>
      <c r="AW1041" s="1"/>
      <c r="AX1041" s="1"/>
      <c r="AY1041" s="1"/>
      <c r="AZ1041" s="1"/>
    </row>
    <row r="1042" spans="2:52">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c r="AH1042" s="1"/>
      <c r="AI1042" s="1"/>
      <c r="AJ1042" s="1"/>
      <c r="AK1042" s="1"/>
      <c r="AL1042" s="1"/>
      <c r="AM1042" s="1"/>
      <c r="AN1042" s="1"/>
      <c r="AO1042" s="1"/>
      <c r="AP1042" s="1"/>
      <c r="AQ1042" s="1"/>
      <c r="AR1042" s="1"/>
      <c r="AS1042" s="1"/>
      <c r="AT1042" s="1"/>
      <c r="AU1042" s="1"/>
      <c r="AV1042" s="1"/>
      <c r="AW1042" s="1"/>
      <c r="AX1042" s="1"/>
      <c r="AY1042" s="1"/>
      <c r="AZ1042" s="1"/>
    </row>
    <row r="1043" spans="2:52">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c r="AH1043" s="1"/>
      <c r="AI1043" s="1"/>
      <c r="AJ1043" s="1"/>
      <c r="AK1043" s="1"/>
      <c r="AL1043" s="1"/>
      <c r="AM1043" s="1"/>
      <c r="AN1043" s="1"/>
      <c r="AO1043" s="1"/>
      <c r="AP1043" s="1"/>
      <c r="AQ1043" s="1"/>
      <c r="AR1043" s="1"/>
      <c r="AS1043" s="1"/>
      <c r="AT1043" s="1"/>
      <c r="AU1043" s="1"/>
      <c r="AV1043" s="1"/>
      <c r="AW1043" s="1"/>
      <c r="AX1043" s="1"/>
      <c r="AY1043" s="1"/>
      <c r="AZ1043" s="1"/>
    </row>
    <row r="1044" spans="2:52">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c r="AH1044" s="1"/>
      <c r="AI1044" s="1"/>
      <c r="AJ1044" s="1"/>
      <c r="AK1044" s="1"/>
      <c r="AL1044" s="1"/>
      <c r="AM1044" s="1"/>
      <c r="AN1044" s="1"/>
      <c r="AO1044" s="1"/>
      <c r="AP1044" s="1"/>
      <c r="AQ1044" s="1"/>
      <c r="AR1044" s="1"/>
      <c r="AS1044" s="1"/>
      <c r="AT1044" s="1"/>
      <c r="AU1044" s="1"/>
      <c r="AV1044" s="1"/>
      <c r="AW1044" s="1"/>
      <c r="AX1044" s="1"/>
      <c r="AY1044" s="1"/>
      <c r="AZ1044" s="1"/>
    </row>
    <row r="1045" spans="2:52">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c r="AH1045" s="1"/>
      <c r="AI1045" s="1"/>
      <c r="AJ1045" s="1"/>
      <c r="AK1045" s="1"/>
      <c r="AL1045" s="1"/>
      <c r="AM1045" s="1"/>
      <c r="AN1045" s="1"/>
      <c r="AO1045" s="1"/>
      <c r="AP1045" s="1"/>
      <c r="AQ1045" s="1"/>
      <c r="AR1045" s="1"/>
      <c r="AS1045" s="1"/>
      <c r="AT1045" s="1"/>
      <c r="AU1045" s="1"/>
      <c r="AV1045" s="1"/>
      <c r="AW1045" s="1"/>
      <c r="AX1045" s="1"/>
      <c r="AY1045" s="1"/>
      <c r="AZ1045" s="1"/>
    </row>
    <row r="1046" spans="2:52">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c r="AH1046" s="1"/>
      <c r="AI1046" s="1"/>
      <c r="AJ1046" s="1"/>
      <c r="AK1046" s="1"/>
      <c r="AL1046" s="1"/>
      <c r="AM1046" s="1"/>
      <c r="AN1046" s="1"/>
      <c r="AO1046" s="1"/>
      <c r="AP1046" s="1"/>
      <c r="AQ1046" s="1"/>
      <c r="AR1046" s="1"/>
      <c r="AS1046" s="1"/>
      <c r="AT1046" s="1"/>
      <c r="AU1046" s="1"/>
      <c r="AV1046" s="1"/>
      <c r="AW1046" s="1"/>
      <c r="AX1046" s="1"/>
      <c r="AY1046" s="1"/>
      <c r="AZ1046" s="1"/>
    </row>
    <row r="1047" spans="2:52">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c r="AH1047" s="1"/>
      <c r="AI1047" s="1"/>
      <c r="AJ1047" s="1"/>
      <c r="AK1047" s="1"/>
      <c r="AL1047" s="1"/>
      <c r="AM1047" s="1"/>
      <c r="AN1047" s="1"/>
      <c r="AO1047" s="1"/>
      <c r="AP1047" s="1"/>
      <c r="AQ1047" s="1"/>
      <c r="AR1047" s="1"/>
      <c r="AS1047" s="1"/>
      <c r="AT1047" s="1"/>
      <c r="AU1047" s="1"/>
      <c r="AV1047" s="1"/>
      <c r="AW1047" s="1"/>
      <c r="AX1047" s="1"/>
      <c r="AY1047" s="1"/>
      <c r="AZ1047" s="1"/>
    </row>
    <row r="1048" spans="2:52">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c r="AH1048" s="1"/>
      <c r="AI1048" s="1"/>
      <c r="AJ1048" s="1"/>
      <c r="AK1048" s="1"/>
      <c r="AL1048" s="1"/>
      <c r="AM1048" s="1"/>
      <c r="AN1048" s="1"/>
      <c r="AO1048" s="1"/>
      <c r="AP1048" s="1"/>
      <c r="AQ1048" s="1"/>
      <c r="AR1048" s="1"/>
      <c r="AS1048" s="1"/>
      <c r="AT1048" s="1"/>
      <c r="AU1048" s="1"/>
      <c r="AV1048" s="1"/>
      <c r="AW1048" s="1"/>
      <c r="AX1048" s="1"/>
      <c r="AY1048" s="1"/>
      <c r="AZ1048" s="1"/>
    </row>
    <row r="1049" spans="2:52">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c r="AH1049" s="1"/>
      <c r="AI1049" s="1"/>
      <c r="AJ1049" s="1"/>
      <c r="AK1049" s="1"/>
      <c r="AL1049" s="1"/>
      <c r="AM1049" s="1"/>
      <c r="AN1049" s="1"/>
      <c r="AO1049" s="1"/>
      <c r="AP1049" s="1"/>
      <c r="AQ1049" s="1"/>
      <c r="AR1049" s="1"/>
      <c r="AS1049" s="1"/>
      <c r="AT1049" s="1"/>
      <c r="AU1049" s="1"/>
      <c r="AV1049" s="1"/>
      <c r="AW1049" s="1"/>
      <c r="AX1049" s="1"/>
      <c r="AY1049" s="1"/>
      <c r="AZ1049" s="1"/>
    </row>
    <row r="1050" spans="2:52">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c r="AH1050" s="1"/>
      <c r="AI1050" s="1"/>
      <c r="AJ1050" s="1"/>
      <c r="AK1050" s="1"/>
      <c r="AL1050" s="1"/>
      <c r="AM1050" s="1"/>
      <c r="AN1050" s="1"/>
      <c r="AO1050" s="1"/>
      <c r="AP1050" s="1"/>
      <c r="AQ1050" s="1"/>
      <c r="AR1050" s="1"/>
      <c r="AS1050" s="1"/>
      <c r="AT1050" s="1"/>
      <c r="AU1050" s="1"/>
      <c r="AV1050" s="1"/>
      <c r="AW1050" s="1"/>
      <c r="AX1050" s="1"/>
      <c r="AY1050" s="1"/>
      <c r="AZ1050" s="1"/>
    </row>
    <row r="1051" spans="2:52">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c r="AH1051" s="1"/>
      <c r="AI1051" s="1"/>
      <c r="AJ1051" s="1"/>
      <c r="AK1051" s="1"/>
      <c r="AL1051" s="1"/>
      <c r="AM1051" s="1"/>
      <c r="AN1051" s="1"/>
      <c r="AO1051" s="1"/>
      <c r="AP1051" s="1"/>
      <c r="AQ1051" s="1"/>
      <c r="AR1051" s="1"/>
      <c r="AS1051" s="1"/>
      <c r="AT1051" s="1"/>
      <c r="AU1051" s="1"/>
      <c r="AV1051" s="1"/>
      <c r="AW1051" s="1"/>
      <c r="AX1051" s="1"/>
      <c r="AY1051" s="1"/>
      <c r="AZ1051" s="1"/>
    </row>
    <row r="1052" spans="2:52">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c r="AH1052" s="1"/>
      <c r="AI1052" s="1"/>
      <c r="AJ1052" s="1"/>
      <c r="AK1052" s="1"/>
      <c r="AL1052" s="1"/>
      <c r="AM1052" s="1"/>
      <c r="AN1052" s="1"/>
      <c r="AO1052" s="1"/>
      <c r="AP1052" s="1"/>
      <c r="AQ1052" s="1"/>
      <c r="AR1052" s="1"/>
      <c r="AS1052" s="1"/>
      <c r="AT1052" s="1"/>
      <c r="AU1052" s="1"/>
      <c r="AV1052" s="1"/>
      <c r="AW1052" s="1"/>
      <c r="AX1052" s="1"/>
      <c r="AY1052" s="1"/>
      <c r="AZ1052" s="1"/>
    </row>
    <row r="1053" spans="2:52">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c r="AH1053" s="1"/>
      <c r="AI1053" s="1"/>
      <c r="AJ1053" s="1"/>
      <c r="AK1053" s="1"/>
      <c r="AL1053" s="1"/>
      <c r="AM1053" s="1"/>
      <c r="AN1053" s="1"/>
      <c r="AO1053" s="1"/>
      <c r="AP1053" s="1"/>
      <c r="AQ1053" s="1"/>
      <c r="AR1053" s="1"/>
      <c r="AS1053" s="1"/>
      <c r="AT1053" s="1"/>
      <c r="AU1053" s="1"/>
      <c r="AV1053" s="1"/>
      <c r="AW1053" s="1"/>
      <c r="AX1053" s="1"/>
      <c r="AY1053" s="1"/>
      <c r="AZ1053" s="1"/>
    </row>
    <row r="1054" spans="2:52">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c r="AH1054" s="1"/>
      <c r="AI1054" s="1"/>
      <c r="AJ1054" s="1"/>
      <c r="AK1054" s="1"/>
      <c r="AL1054" s="1"/>
      <c r="AM1054" s="1"/>
      <c r="AN1054" s="1"/>
      <c r="AO1054" s="1"/>
      <c r="AP1054" s="1"/>
      <c r="AQ1054" s="1"/>
      <c r="AR1054" s="1"/>
      <c r="AS1054" s="1"/>
      <c r="AT1054" s="1"/>
      <c r="AU1054" s="1"/>
      <c r="AV1054" s="1"/>
      <c r="AW1054" s="1"/>
      <c r="AX1054" s="1"/>
      <c r="AY1054" s="1"/>
      <c r="AZ1054" s="1"/>
    </row>
    <row r="1055" spans="2:52">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c r="AH1055" s="1"/>
      <c r="AI1055" s="1"/>
      <c r="AJ1055" s="1"/>
      <c r="AK1055" s="1"/>
      <c r="AL1055" s="1"/>
      <c r="AM1055" s="1"/>
      <c r="AN1055" s="1"/>
      <c r="AO1055" s="1"/>
      <c r="AP1055" s="1"/>
      <c r="AQ1055" s="1"/>
      <c r="AR1055" s="1"/>
      <c r="AS1055" s="1"/>
      <c r="AT1055" s="1"/>
      <c r="AU1055" s="1"/>
      <c r="AV1055" s="1"/>
      <c r="AW1055" s="1"/>
      <c r="AX1055" s="1"/>
      <c r="AY1055" s="1"/>
      <c r="AZ1055" s="1"/>
    </row>
    <row r="1056" spans="2:52">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c r="AH1056" s="1"/>
      <c r="AI1056" s="1"/>
      <c r="AJ1056" s="1"/>
      <c r="AK1056" s="1"/>
      <c r="AL1056" s="1"/>
      <c r="AM1056" s="1"/>
      <c r="AN1056" s="1"/>
      <c r="AO1056" s="1"/>
      <c r="AP1056" s="1"/>
      <c r="AQ1056" s="1"/>
      <c r="AR1056" s="1"/>
      <c r="AS1056" s="1"/>
      <c r="AT1056" s="1"/>
      <c r="AU1056" s="1"/>
      <c r="AV1056" s="1"/>
      <c r="AW1056" s="1"/>
      <c r="AX1056" s="1"/>
      <c r="AY1056" s="1"/>
      <c r="AZ1056" s="1"/>
    </row>
    <row r="1057" spans="2:52">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c r="AH1057" s="1"/>
      <c r="AI1057" s="1"/>
      <c r="AJ1057" s="1"/>
      <c r="AK1057" s="1"/>
      <c r="AL1057" s="1"/>
      <c r="AM1057" s="1"/>
      <c r="AN1057" s="1"/>
      <c r="AO1057" s="1"/>
      <c r="AP1057" s="1"/>
      <c r="AQ1057" s="1"/>
      <c r="AR1057" s="1"/>
      <c r="AS1057" s="1"/>
      <c r="AT1057" s="1"/>
      <c r="AU1057" s="1"/>
      <c r="AV1057" s="1"/>
      <c r="AW1057" s="1"/>
      <c r="AX1057" s="1"/>
      <c r="AY1057" s="1"/>
      <c r="AZ1057" s="1"/>
    </row>
    <row r="1058" spans="2:52">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c r="AH1058" s="1"/>
      <c r="AI1058" s="1"/>
      <c r="AJ1058" s="1"/>
      <c r="AK1058" s="1"/>
      <c r="AL1058" s="1"/>
      <c r="AM1058" s="1"/>
      <c r="AN1058" s="1"/>
      <c r="AO1058" s="1"/>
      <c r="AP1058" s="1"/>
      <c r="AQ1058" s="1"/>
      <c r="AR1058" s="1"/>
      <c r="AS1058" s="1"/>
      <c r="AT1058" s="1"/>
      <c r="AU1058" s="1"/>
      <c r="AV1058" s="1"/>
      <c r="AW1058" s="1"/>
      <c r="AX1058" s="1"/>
      <c r="AY1058" s="1"/>
      <c r="AZ1058" s="1"/>
    </row>
    <row r="1059" spans="2:52">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c r="AH1059" s="1"/>
      <c r="AI1059" s="1"/>
      <c r="AJ1059" s="1"/>
      <c r="AK1059" s="1"/>
      <c r="AL1059" s="1"/>
      <c r="AM1059" s="1"/>
      <c r="AN1059" s="1"/>
      <c r="AO1059" s="1"/>
      <c r="AP1059" s="1"/>
      <c r="AQ1059" s="1"/>
      <c r="AR1059" s="1"/>
      <c r="AS1059" s="1"/>
      <c r="AT1059" s="1"/>
      <c r="AU1059" s="1"/>
      <c r="AV1059" s="1"/>
      <c r="AW1059" s="1"/>
      <c r="AX1059" s="1"/>
      <c r="AY1059" s="1"/>
      <c r="AZ1059" s="1"/>
    </row>
    <row r="1060" spans="2:52">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c r="AH1060" s="1"/>
      <c r="AI1060" s="1"/>
      <c r="AJ1060" s="1"/>
      <c r="AK1060" s="1"/>
      <c r="AL1060" s="1"/>
      <c r="AM1060" s="1"/>
      <c r="AN1060" s="1"/>
      <c r="AO1060" s="1"/>
      <c r="AP1060" s="1"/>
      <c r="AQ1060" s="1"/>
      <c r="AR1060" s="1"/>
      <c r="AS1060" s="1"/>
      <c r="AT1060" s="1"/>
      <c r="AU1060" s="1"/>
      <c r="AV1060" s="1"/>
      <c r="AW1060" s="1"/>
      <c r="AX1060" s="1"/>
      <c r="AY1060" s="1"/>
      <c r="AZ1060" s="1"/>
    </row>
    <row r="1061" spans="2:52">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c r="AH1061" s="1"/>
      <c r="AI1061" s="1"/>
      <c r="AJ1061" s="1"/>
      <c r="AK1061" s="1"/>
      <c r="AL1061" s="1"/>
      <c r="AM1061" s="1"/>
      <c r="AN1061" s="1"/>
      <c r="AO1061" s="1"/>
      <c r="AP1061" s="1"/>
      <c r="AQ1061" s="1"/>
      <c r="AR1061" s="1"/>
      <c r="AS1061" s="1"/>
      <c r="AT1061" s="1"/>
      <c r="AU1061" s="1"/>
      <c r="AV1061" s="1"/>
      <c r="AW1061" s="1"/>
      <c r="AX1061" s="1"/>
      <c r="AY1061" s="1"/>
      <c r="AZ1061" s="1"/>
    </row>
    <row r="1062" spans="2:52">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c r="AH1062" s="1"/>
      <c r="AI1062" s="1"/>
      <c r="AJ1062" s="1"/>
      <c r="AK1062" s="1"/>
      <c r="AL1062" s="1"/>
      <c r="AM1062" s="1"/>
      <c r="AN1062" s="1"/>
      <c r="AO1062" s="1"/>
      <c r="AP1062" s="1"/>
      <c r="AQ1062" s="1"/>
      <c r="AR1062" s="1"/>
      <c r="AS1062" s="1"/>
      <c r="AT1062" s="1"/>
      <c r="AU1062" s="1"/>
      <c r="AV1062" s="1"/>
      <c r="AW1062" s="1"/>
      <c r="AX1062" s="1"/>
      <c r="AY1062" s="1"/>
      <c r="AZ1062" s="1"/>
    </row>
    <row r="1063" spans="2:52">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c r="AH1063" s="1"/>
      <c r="AI1063" s="1"/>
      <c r="AJ1063" s="1"/>
      <c r="AK1063" s="1"/>
      <c r="AL1063" s="1"/>
      <c r="AM1063" s="1"/>
      <c r="AN1063" s="1"/>
      <c r="AO1063" s="1"/>
      <c r="AP1063" s="1"/>
      <c r="AQ1063" s="1"/>
      <c r="AR1063" s="1"/>
      <c r="AS1063" s="1"/>
      <c r="AT1063" s="1"/>
      <c r="AU1063" s="1"/>
      <c r="AV1063" s="1"/>
      <c r="AW1063" s="1"/>
      <c r="AX1063" s="1"/>
      <c r="AY1063" s="1"/>
      <c r="AZ1063" s="1"/>
    </row>
    <row r="1064" spans="2:52">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c r="AH1064" s="1"/>
      <c r="AI1064" s="1"/>
      <c r="AJ1064" s="1"/>
      <c r="AK1064" s="1"/>
      <c r="AL1064" s="1"/>
      <c r="AM1064" s="1"/>
      <c r="AN1064" s="1"/>
      <c r="AO1064" s="1"/>
      <c r="AP1064" s="1"/>
      <c r="AQ1064" s="1"/>
      <c r="AR1064" s="1"/>
      <c r="AS1064" s="1"/>
      <c r="AT1064" s="1"/>
      <c r="AU1064" s="1"/>
      <c r="AV1064" s="1"/>
      <c r="AW1064" s="1"/>
      <c r="AX1064" s="1"/>
      <c r="AY1064" s="1"/>
      <c r="AZ1064" s="1"/>
    </row>
    <row r="1065" spans="2:52">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c r="AH1065" s="1"/>
      <c r="AI1065" s="1"/>
      <c r="AJ1065" s="1"/>
      <c r="AK1065" s="1"/>
      <c r="AL1065" s="1"/>
      <c r="AM1065" s="1"/>
      <c r="AN1065" s="1"/>
      <c r="AO1065" s="1"/>
      <c r="AP1065" s="1"/>
      <c r="AQ1065" s="1"/>
      <c r="AR1065" s="1"/>
      <c r="AS1065" s="1"/>
      <c r="AT1065" s="1"/>
      <c r="AU1065" s="1"/>
      <c r="AV1065" s="1"/>
      <c r="AW1065" s="1"/>
      <c r="AX1065" s="1"/>
      <c r="AY1065" s="1"/>
      <c r="AZ1065" s="1"/>
    </row>
    <row r="1066" spans="2:52">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c r="AH1066" s="1"/>
      <c r="AI1066" s="1"/>
      <c r="AJ1066" s="1"/>
      <c r="AK1066" s="1"/>
      <c r="AL1066" s="1"/>
      <c r="AM1066" s="1"/>
      <c r="AN1066" s="1"/>
      <c r="AO1066" s="1"/>
      <c r="AP1066" s="1"/>
      <c r="AQ1066" s="1"/>
      <c r="AR1066" s="1"/>
      <c r="AS1066" s="1"/>
      <c r="AT1066" s="1"/>
      <c r="AU1066" s="1"/>
      <c r="AV1066" s="1"/>
      <c r="AW1066" s="1"/>
      <c r="AX1066" s="1"/>
      <c r="AY1066" s="1"/>
      <c r="AZ1066" s="1"/>
    </row>
    <row r="1067" spans="2:52">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c r="AH1067" s="1"/>
      <c r="AI1067" s="1"/>
      <c r="AJ1067" s="1"/>
      <c r="AK1067" s="1"/>
      <c r="AL1067" s="1"/>
      <c r="AM1067" s="1"/>
      <c r="AN1067" s="1"/>
      <c r="AO1067" s="1"/>
      <c r="AP1067" s="1"/>
      <c r="AQ1067" s="1"/>
      <c r="AR1067" s="1"/>
      <c r="AS1067" s="1"/>
      <c r="AT1067" s="1"/>
      <c r="AU1067" s="1"/>
      <c r="AV1067" s="1"/>
      <c r="AW1067" s="1"/>
      <c r="AX1067" s="1"/>
      <c r="AY1067" s="1"/>
      <c r="AZ1067" s="1"/>
    </row>
    <row r="1068" spans="2:52">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c r="AH1068" s="1"/>
      <c r="AI1068" s="1"/>
      <c r="AJ1068" s="1"/>
      <c r="AK1068" s="1"/>
      <c r="AL1068" s="1"/>
      <c r="AM1068" s="1"/>
      <c r="AN1068" s="1"/>
      <c r="AO1068" s="1"/>
      <c r="AP1068" s="1"/>
      <c r="AQ1068" s="1"/>
      <c r="AR1068" s="1"/>
      <c r="AS1068" s="1"/>
      <c r="AT1068" s="1"/>
      <c r="AU1068" s="1"/>
      <c r="AV1068" s="1"/>
      <c r="AW1068" s="1"/>
      <c r="AX1068" s="1"/>
      <c r="AY1068" s="1"/>
      <c r="AZ1068" s="1"/>
    </row>
    <row r="1069" spans="2:52">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c r="AH1069" s="1"/>
      <c r="AI1069" s="1"/>
      <c r="AJ1069" s="1"/>
      <c r="AK1069" s="1"/>
      <c r="AL1069" s="1"/>
      <c r="AM1069" s="1"/>
      <c r="AN1069" s="1"/>
      <c r="AO1069" s="1"/>
      <c r="AP1069" s="1"/>
      <c r="AQ1069" s="1"/>
      <c r="AR1069" s="1"/>
      <c r="AS1069" s="1"/>
      <c r="AT1069" s="1"/>
      <c r="AU1069" s="1"/>
      <c r="AV1069" s="1"/>
      <c r="AW1069" s="1"/>
      <c r="AX1069" s="1"/>
      <c r="AY1069" s="1"/>
      <c r="AZ1069" s="1"/>
    </row>
    <row r="1070" spans="2:52">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c r="AH1070" s="1"/>
      <c r="AI1070" s="1"/>
      <c r="AJ1070" s="1"/>
      <c r="AK1070" s="1"/>
      <c r="AL1070" s="1"/>
      <c r="AM1070" s="1"/>
      <c r="AN1070" s="1"/>
      <c r="AO1070" s="1"/>
      <c r="AP1070" s="1"/>
      <c r="AQ1070" s="1"/>
      <c r="AR1070" s="1"/>
      <c r="AS1070" s="1"/>
      <c r="AT1070" s="1"/>
      <c r="AU1070" s="1"/>
      <c r="AV1070" s="1"/>
      <c r="AW1070" s="1"/>
      <c r="AX1070" s="1"/>
      <c r="AY1070" s="1"/>
      <c r="AZ1070" s="1"/>
    </row>
    <row r="1071" spans="2:52">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c r="AH1071" s="1"/>
      <c r="AI1071" s="1"/>
      <c r="AJ1071" s="1"/>
      <c r="AK1071" s="1"/>
      <c r="AL1071" s="1"/>
      <c r="AM1071" s="1"/>
      <c r="AN1071" s="1"/>
      <c r="AO1071" s="1"/>
      <c r="AP1071" s="1"/>
      <c r="AQ1071" s="1"/>
      <c r="AR1071" s="1"/>
      <c r="AS1071" s="1"/>
      <c r="AT1071" s="1"/>
      <c r="AU1071" s="1"/>
      <c r="AV1071" s="1"/>
      <c r="AW1071" s="1"/>
      <c r="AX1071" s="1"/>
      <c r="AY1071" s="1"/>
      <c r="AZ1071" s="1"/>
    </row>
    <row r="1072" spans="2:52">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c r="AH1072" s="1"/>
      <c r="AI1072" s="1"/>
      <c r="AJ1072" s="1"/>
      <c r="AK1072" s="1"/>
      <c r="AL1072" s="1"/>
      <c r="AM1072" s="1"/>
      <c r="AN1072" s="1"/>
      <c r="AO1072" s="1"/>
      <c r="AP1072" s="1"/>
      <c r="AQ1072" s="1"/>
      <c r="AR1072" s="1"/>
      <c r="AS1072" s="1"/>
      <c r="AT1072" s="1"/>
      <c r="AU1072" s="1"/>
      <c r="AV1072" s="1"/>
      <c r="AW1072" s="1"/>
      <c r="AX1072" s="1"/>
      <c r="AY1072" s="1"/>
      <c r="AZ1072" s="1"/>
    </row>
    <row r="1073" spans="2:52">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c r="AH1073" s="1"/>
      <c r="AI1073" s="1"/>
      <c r="AJ1073" s="1"/>
      <c r="AK1073" s="1"/>
      <c r="AL1073" s="1"/>
      <c r="AM1073" s="1"/>
      <c r="AN1073" s="1"/>
      <c r="AO1073" s="1"/>
      <c r="AP1073" s="1"/>
      <c r="AQ1073" s="1"/>
      <c r="AR1073" s="1"/>
      <c r="AS1073" s="1"/>
      <c r="AT1073" s="1"/>
      <c r="AU1073" s="1"/>
      <c r="AV1073" s="1"/>
      <c r="AW1073" s="1"/>
      <c r="AX1073" s="1"/>
      <c r="AY1073" s="1"/>
      <c r="AZ1073" s="1"/>
    </row>
    <row r="1074" spans="2:52">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c r="AH1074" s="1"/>
      <c r="AI1074" s="1"/>
      <c r="AJ1074" s="1"/>
      <c r="AK1074" s="1"/>
      <c r="AL1074" s="1"/>
      <c r="AM1074" s="1"/>
      <c r="AN1074" s="1"/>
      <c r="AO1074" s="1"/>
      <c r="AP1074" s="1"/>
      <c r="AQ1074" s="1"/>
      <c r="AR1074" s="1"/>
      <c r="AS1074" s="1"/>
      <c r="AT1074" s="1"/>
      <c r="AU1074" s="1"/>
      <c r="AV1074" s="1"/>
      <c r="AW1074" s="1"/>
      <c r="AX1074" s="1"/>
      <c r="AY1074" s="1"/>
      <c r="AZ1074" s="1"/>
    </row>
    <row r="1075" spans="2:52">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c r="AH1075" s="1"/>
      <c r="AI1075" s="1"/>
      <c r="AJ1075" s="1"/>
      <c r="AK1075" s="1"/>
      <c r="AL1075" s="1"/>
      <c r="AM1075" s="1"/>
      <c r="AN1075" s="1"/>
      <c r="AO1075" s="1"/>
      <c r="AP1075" s="1"/>
      <c r="AQ1075" s="1"/>
      <c r="AR1075" s="1"/>
      <c r="AS1075" s="1"/>
      <c r="AT1075" s="1"/>
      <c r="AU1075" s="1"/>
      <c r="AV1075" s="1"/>
      <c r="AW1075" s="1"/>
      <c r="AX1075" s="1"/>
      <c r="AY1075" s="1"/>
      <c r="AZ1075" s="1"/>
    </row>
    <row r="1076" spans="2:52">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c r="AH1076" s="1"/>
      <c r="AI1076" s="1"/>
      <c r="AJ1076" s="1"/>
      <c r="AK1076" s="1"/>
      <c r="AL1076" s="1"/>
      <c r="AM1076" s="1"/>
      <c r="AN1076" s="1"/>
      <c r="AO1076" s="1"/>
      <c r="AP1076" s="1"/>
      <c r="AQ1076" s="1"/>
      <c r="AR1076" s="1"/>
      <c r="AS1076" s="1"/>
      <c r="AT1076" s="1"/>
      <c r="AU1076" s="1"/>
      <c r="AV1076" s="1"/>
      <c r="AW1076" s="1"/>
      <c r="AX1076" s="1"/>
      <c r="AY1076" s="1"/>
      <c r="AZ1076" s="1"/>
    </row>
    <row r="1077" spans="2:52">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c r="AH1077" s="1"/>
      <c r="AI1077" s="1"/>
      <c r="AJ1077" s="1"/>
      <c r="AK1077" s="1"/>
      <c r="AL1077" s="1"/>
      <c r="AM1077" s="1"/>
      <c r="AN1077" s="1"/>
      <c r="AO1077" s="1"/>
      <c r="AP1077" s="1"/>
      <c r="AQ1077" s="1"/>
      <c r="AR1077" s="1"/>
      <c r="AS1077" s="1"/>
      <c r="AT1077" s="1"/>
      <c r="AU1077" s="1"/>
      <c r="AV1077" s="1"/>
      <c r="AW1077" s="1"/>
      <c r="AX1077" s="1"/>
      <c r="AY1077" s="1"/>
      <c r="AZ1077" s="1"/>
    </row>
    <row r="1078" spans="2:52">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c r="AH1078" s="1"/>
      <c r="AI1078" s="1"/>
      <c r="AJ1078" s="1"/>
      <c r="AK1078" s="1"/>
      <c r="AL1078" s="1"/>
      <c r="AM1078" s="1"/>
      <c r="AN1078" s="1"/>
      <c r="AO1078" s="1"/>
      <c r="AP1078" s="1"/>
      <c r="AQ1078" s="1"/>
      <c r="AR1078" s="1"/>
      <c r="AS1078" s="1"/>
      <c r="AT1078" s="1"/>
      <c r="AU1078" s="1"/>
      <c r="AV1078" s="1"/>
      <c r="AW1078" s="1"/>
      <c r="AX1078" s="1"/>
      <c r="AY1078" s="1"/>
      <c r="AZ1078" s="1"/>
    </row>
    <row r="1079" spans="2:52">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c r="AH1079" s="1"/>
      <c r="AI1079" s="1"/>
      <c r="AJ1079" s="1"/>
      <c r="AK1079" s="1"/>
      <c r="AL1079" s="1"/>
      <c r="AM1079" s="1"/>
      <c r="AN1079" s="1"/>
      <c r="AO1079" s="1"/>
      <c r="AP1079" s="1"/>
      <c r="AQ1079" s="1"/>
      <c r="AR1079" s="1"/>
      <c r="AS1079" s="1"/>
      <c r="AT1079" s="1"/>
      <c r="AU1079" s="1"/>
      <c r="AV1079" s="1"/>
      <c r="AW1079" s="1"/>
      <c r="AX1079" s="1"/>
      <c r="AY1079" s="1"/>
      <c r="AZ1079" s="1"/>
    </row>
    <row r="1080" spans="2:52">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c r="AH1080" s="1"/>
      <c r="AI1080" s="1"/>
      <c r="AJ1080" s="1"/>
      <c r="AK1080" s="1"/>
      <c r="AL1080" s="1"/>
      <c r="AM1080" s="1"/>
      <c r="AN1080" s="1"/>
      <c r="AO1080" s="1"/>
      <c r="AP1080" s="1"/>
      <c r="AQ1080" s="1"/>
      <c r="AR1080" s="1"/>
      <c r="AS1080" s="1"/>
      <c r="AT1080" s="1"/>
      <c r="AU1080" s="1"/>
      <c r="AV1080" s="1"/>
      <c r="AW1080" s="1"/>
      <c r="AX1080" s="1"/>
      <c r="AY1080" s="1"/>
      <c r="AZ1080" s="1"/>
    </row>
    <row r="1081" spans="2:52">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c r="AH1081" s="1"/>
      <c r="AI1081" s="1"/>
      <c r="AJ1081" s="1"/>
      <c r="AK1081" s="1"/>
      <c r="AL1081" s="1"/>
      <c r="AM1081" s="1"/>
      <c r="AN1081" s="1"/>
      <c r="AO1081" s="1"/>
      <c r="AP1081" s="1"/>
      <c r="AQ1081" s="1"/>
      <c r="AR1081" s="1"/>
      <c r="AS1081" s="1"/>
      <c r="AT1081" s="1"/>
      <c r="AU1081" s="1"/>
      <c r="AV1081" s="1"/>
      <c r="AW1081" s="1"/>
      <c r="AX1081" s="1"/>
      <c r="AY1081" s="1"/>
      <c r="AZ1081" s="1"/>
    </row>
    <row r="1082" spans="2:52">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c r="AH1082" s="1"/>
      <c r="AI1082" s="1"/>
      <c r="AJ1082" s="1"/>
      <c r="AK1082" s="1"/>
      <c r="AL1082" s="1"/>
      <c r="AM1082" s="1"/>
      <c r="AN1082" s="1"/>
      <c r="AO1082" s="1"/>
      <c r="AP1082" s="1"/>
      <c r="AQ1082" s="1"/>
      <c r="AR1082" s="1"/>
      <c r="AS1082" s="1"/>
      <c r="AT1082" s="1"/>
      <c r="AU1082" s="1"/>
      <c r="AV1082" s="1"/>
      <c r="AW1082" s="1"/>
      <c r="AX1082" s="1"/>
      <c r="AY1082" s="1"/>
      <c r="AZ1082" s="1"/>
    </row>
    <row r="1083" spans="2:52">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c r="AH1083" s="1"/>
      <c r="AI1083" s="1"/>
      <c r="AJ1083" s="1"/>
      <c r="AK1083" s="1"/>
      <c r="AL1083" s="1"/>
      <c r="AM1083" s="1"/>
      <c r="AN1083" s="1"/>
      <c r="AO1083" s="1"/>
      <c r="AP1083" s="1"/>
      <c r="AQ1083" s="1"/>
      <c r="AR1083" s="1"/>
      <c r="AS1083" s="1"/>
      <c r="AT1083" s="1"/>
      <c r="AU1083" s="1"/>
      <c r="AV1083" s="1"/>
      <c r="AW1083" s="1"/>
      <c r="AX1083" s="1"/>
      <c r="AY1083" s="1"/>
      <c r="AZ1083" s="1"/>
    </row>
    <row r="1084" spans="2:52">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c r="AH1084" s="1"/>
      <c r="AI1084" s="1"/>
      <c r="AJ1084" s="1"/>
      <c r="AK1084" s="1"/>
      <c r="AL1084" s="1"/>
      <c r="AM1084" s="1"/>
      <c r="AN1084" s="1"/>
      <c r="AO1084" s="1"/>
      <c r="AP1084" s="1"/>
      <c r="AQ1084" s="1"/>
      <c r="AR1084" s="1"/>
      <c r="AS1084" s="1"/>
      <c r="AT1084" s="1"/>
      <c r="AU1084" s="1"/>
      <c r="AV1084" s="1"/>
      <c r="AW1084" s="1"/>
      <c r="AX1084" s="1"/>
      <c r="AY1084" s="1"/>
      <c r="AZ1084" s="1"/>
    </row>
    <row r="1085" spans="2:52">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c r="AH1085" s="1"/>
      <c r="AI1085" s="1"/>
      <c r="AJ1085" s="1"/>
      <c r="AK1085" s="1"/>
      <c r="AL1085" s="1"/>
      <c r="AM1085" s="1"/>
      <c r="AN1085" s="1"/>
      <c r="AO1085" s="1"/>
      <c r="AP1085" s="1"/>
      <c r="AQ1085" s="1"/>
      <c r="AR1085" s="1"/>
      <c r="AS1085" s="1"/>
      <c r="AT1085" s="1"/>
      <c r="AU1085" s="1"/>
      <c r="AV1085" s="1"/>
      <c r="AW1085" s="1"/>
      <c r="AX1085" s="1"/>
      <c r="AY1085" s="1"/>
      <c r="AZ1085" s="1"/>
    </row>
    <row r="1086" spans="2:52">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c r="AH1086" s="1"/>
      <c r="AI1086" s="1"/>
      <c r="AJ1086" s="1"/>
      <c r="AK1086" s="1"/>
      <c r="AL1086" s="1"/>
      <c r="AM1086" s="1"/>
      <c r="AN1086" s="1"/>
      <c r="AO1086" s="1"/>
      <c r="AP1086" s="1"/>
      <c r="AQ1086" s="1"/>
      <c r="AR1086" s="1"/>
      <c r="AS1086" s="1"/>
      <c r="AT1086" s="1"/>
      <c r="AU1086" s="1"/>
      <c r="AV1086" s="1"/>
      <c r="AW1086" s="1"/>
      <c r="AX1086" s="1"/>
      <c r="AY1086" s="1"/>
      <c r="AZ1086" s="1"/>
    </row>
    <row r="1087" spans="2:52">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c r="AH1087" s="1"/>
      <c r="AI1087" s="1"/>
      <c r="AJ1087" s="1"/>
      <c r="AK1087" s="1"/>
      <c r="AL1087" s="1"/>
      <c r="AM1087" s="1"/>
      <c r="AN1087" s="1"/>
      <c r="AO1087" s="1"/>
      <c r="AP1087" s="1"/>
      <c r="AQ1087" s="1"/>
      <c r="AR1087" s="1"/>
      <c r="AS1087" s="1"/>
      <c r="AT1087" s="1"/>
      <c r="AU1087" s="1"/>
      <c r="AV1087" s="1"/>
      <c r="AW1087" s="1"/>
      <c r="AX1087" s="1"/>
      <c r="AY1087" s="1"/>
      <c r="AZ1087" s="1"/>
    </row>
    <row r="1088" spans="2:52">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c r="AH1088" s="1"/>
      <c r="AI1088" s="1"/>
      <c r="AJ1088" s="1"/>
      <c r="AK1088" s="1"/>
      <c r="AL1088" s="1"/>
      <c r="AM1088" s="1"/>
      <c r="AN1088" s="1"/>
      <c r="AO1088" s="1"/>
      <c r="AP1088" s="1"/>
      <c r="AQ1088" s="1"/>
      <c r="AR1088" s="1"/>
      <c r="AS1088" s="1"/>
      <c r="AT1088" s="1"/>
      <c r="AU1088" s="1"/>
      <c r="AV1088" s="1"/>
      <c r="AW1088" s="1"/>
      <c r="AX1088" s="1"/>
      <c r="AY1088" s="1"/>
      <c r="AZ1088" s="1"/>
    </row>
    <row r="1089" spans="2:52">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c r="AH1089" s="1"/>
      <c r="AI1089" s="1"/>
      <c r="AJ1089" s="1"/>
      <c r="AK1089" s="1"/>
      <c r="AL1089" s="1"/>
      <c r="AM1089" s="1"/>
      <c r="AN1089" s="1"/>
      <c r="AO1089" s="1"/>
      <c r="AP1089" s="1"/>
      <c r="AQ1089" s="1"/>
      <c r="AR1089" s="1"/>
      <c r="AS1089" s="1"/>
      <c r="AT1089" s="1"/>
      <c r="AU1089" s="1"/>
      <c r="AV1089" s="1"/>
      <c r="AW1089" s="1"/>
      <c r="AX1089" s="1"/>
      <c r="AY1089" s="1"/>
      <c r="AZ1089" s="1"/>
    </row>
    <row r="1090" spans="2:52">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c r="AH1090" s="1"/>
      <c r="AI1090" s="1"/>
      <c r="AJ1090" s="1"/>
      <c r="AK1090" s="1"/>
      <c r="AL1090" s="1"/>
      <c r="AM1090" s="1"/>
      <c r="AN1090" s="1"/>
      <c r="AO1090" s="1"/>
      <c r="AP1090" s="1"/>
      <c r="AQ1090" s="1"/>
      <c r="AR1090" s="1"/>
      <c r="AS1090" s="1"/>
      <c r="AT1090" s="1"/>
      <c r="AU1090" s="1"/>
      <c r="AV1090" s="1"/>
      <c r="AW1090" s="1"/>
      <c r="AX1090" s="1"/>
      <c r="AY1090" s="1"/>
      <c r="AZ1090" s="1"/>
    </row>
    <row r="1091" spans="2:52">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c r="AH1091" s="1"/>
      <c r="AI1091" s="1"/>
      <c r="AJ1091" s="1"/>
      <c r="AK1091" s="1"/>
      <c r="AL1091" s="1"/>
      <c r="AM1091" s="1"/>
      <c r="AN1091" s="1"/>
      <c r="AO1091" s="1"/>
      <c r="AP1091" s="1"/>
      <c r="AQ1091" s="1"/>
      <c r="AR1091" s="1"/>
      <c r="AS1091" s="1"/>
      <c r="AT1091" s="1"/>
      <c r="AU1091" s="1"/>
      <c r="AV1091" s="1"/>
      <c r="AW1091" s="1"/>
      <c r="AX1091" s="1"/>
      <c r="AY1091" s="1"/>
      <c r="AZ1091" s="1"/>
    </row>
    <row r="1092" spans="2:52">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c r="AH1092" s="1"/>
      <c r="AI1092" s="1"/>
      <c r="AJ1092" s="1"/>
      <c r="AK1092" s="1"/>
      <c r="AL1092" s="1"/>
      <c r="AM1092" s="1"/>
      <c r="AN1092" s="1"/>
      <c r="AO1092" s="1"/>
      <c r="AP1092" s="1"/>
      <c r="AQ1092" s="1"/>
      <c r="AR1092" s="1"/>
      <c r="AS1092" s="1"/>
      <c r="AT1092" s="1"/>
      <c r="AU1092" s="1"/>
      <c r="AV1092" s="1"/>
      <c r="AW1092" s="1"/>
      <c r="AX1092" s="1"/>
      <c r="AY1092" s="1"/>
      <c r="AZ1092" s="1"/>
    </row>
    <row r="1093" spans="2:52">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c r="AH1093" s="1"/>
      <c r="AI1093" s="1"/>
      <c r="AJ1093" s="1"/>
      <c r="AK1093" s="1"/>
      <c r="AL1093" s="1"/>
      <c r="AM1093" s="1"/>
      <c r="AN1093" s="1"/>
      <c r="AO1093" s="1"/>
      <c r="AP1093" s="1"/>
      <c r="AQ1093" s="1"/>
      <c r="AR1093" s="1"/>
      <c r="AS1093" s="1"/>
      <c r="AT1093" s="1"/>
      <c r="AU1093" s="1"/>
      <c r="AV1093" s="1"/>
      <c r="AW1093" s="1"/>
      <c r="AX1093" s="1"/>
      <c r="AY1093" s="1"/>
      <c r="AZ1093" s="1"/>
    </row>
    <row r="1094" spans="2:52">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c r="AH1094" s="1"/>
      <c r="AI1094" s="1"/>
      <c r="AJ1094" s="1"/>
      <c r="AK1094" s="1"/>
      <c r="AL1094" s="1"/>
      <c r="AM1094" s="1"/>
      <c r="AN1094" s="1"/>
      <c r="AO1094" s="1"/>
      <c r="AP1094" s="1"/>
      <c r="AQ1094" s="1"/>
      <c r="AR1094" s="1"/>
      <c r="AS1094" s="1"/>
      <c r="AT1094" s="1"/>
      <c r="AU1094" s="1"/>
      <c r="AV1094" s="1"/>
      <c r="AW1094" s="1"/>
      <c r="AX1094" s="1"/>
      <c r="AY1094" s="1"/>
      <c r="AZ1094" s="1"/>
    </row>
    <row r="1095" spans="2:52">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c r="AH1095" s="1"/>
      <c r="AI1095" s="1"/>
      <c r="AJ1095" s="1"/>
      <c r="AK1095" s="1"/>
      <c r="AL1095" s="1"/>
      <c r="AM1095" s="1"/>
      <c r="AN1095" s="1"/>
      <c r="AO1095" s="1"/>
      <c r="AP1095" s="1"/>
      <c r="AQ1095" s="1"/>
      <c r="AR1095" s="1"/>
      <c r="AS1095" s="1"/>
      <c r="AT1095" s="1"/>
      <c r="AU1095" s="1"/>
      <c r="AV1095" s="1"/>
      <c r="AW1095" s="1"/>
      <c r="AX1095" s="1"/>
      <c r="AY1095" s="1"/>
      <c r="AZ1095" s="1"/>
    </row>
    <row r="1096" spans="2:52">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c r="AH1096" s="1"/>
      <c r="AI1096" s="1"/>
      <c r="AJ1096" s="1"/>
      <c r="AK1096" s="1"/>
      <c r="AL1096" s="1"/>
      <c r="AM1096" s="1"/>
      <c r="AN1096" s="1"/>
      <c r="AO1096" s="1"/>
      <c r="AP1096" s="1"/>
      <c r="AQ1096" s="1"/>
      <c r="AR1096" s="1"/>
      <c r="AS1096" s="1"/>
      <c r="AT1096" s="1"/>
      <c r="AU1096" s="1"/>
      <c r="AV1096" s="1"/>
      <c r="AW1096" s="1"/>
      <c r="AX1096" s="1"/>
      <c r="AY1096" s="1"/>
      <c r="AZ1096" s="1"/>
    </row>
    <row r="1097" spans="2:52">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c r="AH1097" s="1"/>
      <c r="AI1097" s="1"/>
      <c r="AJ1097" s="1"/>
      <c r="AK1097" s="1"/>
      <c r="AL1097" s="1"/>
      <c r="AM1097" s="1"/>
      <c r="AN1097" s="1"/>
      <c r="AO1097" s="1"/>
      <c r="AP1097" s="1"/>
      <c r="AQ1097" s="1"/>
      <c r="AR1097" s="1"/>
      <c r="AS1097" s="1"/>
      <c r="AT1097" s="1"/>
      <c r="AU1097" s="1"/>
      <c r="AV1097" s="1"/>
      <c r="AW1097" s="1"/>
      <c r="AX1097" s="1"/>
      <c r="AY1097" s="1"/>
      <c r="AZ1097" s="1"/>
    </row>
    <row r="1098" spans="2:52">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c r="AH1098" s="1"/>
      <c r="AI1098" s="1"/>
      <c r="AJ1098" s="1"/>
      <c r="AK1098" s="1"/>
      <c r="AL1098" s="1"/>
      <c r="AM1098" s="1"/>
      <c r="AN1098" s="1"/>
      <c r="AO1098" s="1"/>
      <c r="AP1098" s="1"/>
      <c r="AQ1098" s="1"/>
      <c r="AR1098" s="1"/>
      <c r="AS1098" s="1"/>
      <c r="AT1098" s="1"/>
      <c r="AU1098" s="1"/>
      <c r="AV1098" s="1"/>
      <c r="AW1098" s="1"/>
      <c r="AX1098" s="1"/>
      <c r="AY1098" s="1"/>
      <c r="AZ1098" s="1"/>
    </row>
    <row r="1099" spans="2:52">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c r="AH1099" s="1"/>
      <c r="AI1099" s="1"/>
      <c r="AJ1099" s="1"/>
      <c r="AK1099" s="1"/>
      <c r="AL1099" s="1"/>
      <c r="AM1099" s="1"/>
      <c r="AN1099" s="1"/>
      <c r="AO1099" s="1"/>
      <c r="AP1099" s="1"/>
      <c r="AQ1099" s="1"/>
      <c r="AR1099" s="1"/>
      <c r="AS1099" s="1"/>
      <c r="AT1099" s="1"/>
      <c r="AU1099" s="1"/>
      <c r="AV1099" s="1"/>
      <c r="AW1099" s="1"/>
      <c r="AX1099" s="1"/>
      <c r="AY1099" s="1"/>
      <c r="AZ1099" s="1"/>
    </row>
    <row r="1100" spans="2:52">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c r="AH1100" s="1"/>
      <c r="AI1100" s="1"/>
      <c r="AJ1100" s="1"/>
      <c r="AK1100" s="1"/>
      <c r="AL1100" s="1"/>
      <c r="AM1100" s="1"/>
      <c r="AN1100" s="1"/>
      <c r="AO1100" s="1"/>
      <c r="AP1100" s="1"/>
      <c r="AQ1100" s="1"/>
      <c r="AR1100" s="1"/>
      <c r="AS1100" s="1"/>
      <c r="AT1100" s="1"/>
      <c r="AU1100" s="1"/>
      <c r="AV1100" s="1"/>
      <c r="AW1100" s="1"/>
      <c r="AX1100" s="1"/>
      <c r="AY1100" s="1"/>
      <c r="AZ1100" s="1"/>
    </row>
    <row r="1101" spans="2:52">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c r="AH1101" s="1"/>
      <c r="AI1101" s="1"/>
      <c r="AJ1101" s="1"/>
      <c r="AK1101" s="1"/>
      <c r="AL1101" s="1"/>
      <c r="AM1101" s="1"/>
      <c r="AN1101" s="1"/>
      <c r="AO1101" s="1"/>
      <c r="AP1101" s="1"/>
      <c r="AQ1101" s="1"/>
      <c r="AR1101" s="1"/>
      <c r="AS1101" s="1"/>
      <c r="AT1101" s="1"/>
      <c r="AU1101" s="1"/>
      <c r="AV1101" s="1"/>
      <c r="AW1101" s="1"/>
      <c r="AX1101" s="1"/>
      <c r="AY1101" s="1"/>
      <c r="AZ1101" s="1"/>
    </row>
    <row r="1102" spans="2:52">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c r="AH1102" s="1"/>
      <c r="AI1102" s="1"/>
      <c r="AJ1102" s="1"/>
      <c r="AK1102" s="1"/>
      <c r="AL1102" s="1"/>
      <c r="AM1102" s="1"/>
      <c r="AN1102" s="1"/>
      <c r="AO1102" s="1"/>
      <c r="AP1102" s="1"/>
      <c r="AQ1102" s="1"/>
      <c r="AR1102" s="1"/>
      <c r="AS1102" s="1"/>
      <c r="AT1102" s="1"/>
      <c r="AU1102" s="1"/>
      <c r="AV1102" s="1"/>
      <c r="AW1102" s="1"/>
      <c r="AX1102" s="1"/>
      <c r="AY1102" s="1"/>
      <c r="AZ1102" s="1"/>
    </row>
    <row r="1103" spans="2:52">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c r="AH1103" s="1"/>
      <c r="AI1103" s="1"/>
      <c r="AJ1103" s="1"/>
      <c r="AK1103" s="1"/>
      <c r="AL1103" s="1"/>
      <c r="AM1103" s="1"/>
      <c r="AN1103" s="1"/>
      <c r="AO1103" s="1"/>
      <c r="AP1103" s="1"/>
      <c r="AQ1103" s="1"/>
      <c r="AR1103" s="1"/>
      <c r="AS1103" s="1"/>
      <c r="AT1103" s="1"/>
      <c r="AU1103" s="1"/>
      <c r="AV1103" s="1"/>
      <c r="AW1103" s="1"/>
      <c r="AX1103" s="1"/>
      <c r="AY1103" s="1"/>
      <c r="AZ1103" s="1"/>
    </row>
    <row r="1104" spans="2:52">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c r="AH1104" s="1"/>
      <c r="AI1104" s="1"/>
      <c r="AJ1104" s="1"/>
      <c r="AK1104" s="1"/>
      <c r="AL1104" s="1"/>
      <c r="AM1104" s="1"/>
      <c r="AN1104" s="1"/>
      <c r="AO1104" s="1"/>
      <c r="AP1104" s="1"/>
      <c r="AQ1104" s="1"/>
      <c r="AR1104" s="1"/>
      <c r="AS1104" s="1"/>
      <c r="AT1104" s="1"/>
      <c r="AU1104" s="1"/>
      <c r="AV1104" s="1"/>
      <c r="AW1104" s="1"/>
      <c r="AX1104" s="1"/>
      <c r="AY1104" s="1"/>
      <c r="AZ1104" s="1"/>
    </row>
    <row r="1105" spans="2:52">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c r="AH1105" s="1"/>
      <c r="AI1105" s="1"/>
      <c r="AJ1105" s="1"/>
      <c r="AK1105" s="1"/>
      <c r="AL1105" s="1"/>
      <c r="AM1105" s="1"/>
      <c r="AN1105" s="1"/>
      <c r="AO1105" s="1"/>
      <c r="AP1105" s="1"/>
      <c r="AQ1105" s="1"/>
      <c r="AR1105" s="1"/>
      <c r="AS1105" s="1"/>
      <c r="AT1105" s="1"/>
      <c r="AU1105" s="1"/>
      <c r="AV1105" s="1"/>
      <c r="AW1105" s="1"/>
      <c r="AX1105" s="1"/>
      <c r="AY1105" s="1"/>
      <c r="AZ1105" s="1"/>
    </row>
    <row r="1106" spans="2:52">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c r="AH1106" s="1"/>
      <c r="AI1106" s="1"/>
      <c r="AJ1106" s="1"/>
      <c r="AK1106" s="1"/>
      <c r="AL1106" s="1"/>
      <c r="AM1106" s="1"/>
      <c r="AN1106" s="1"/>
      <c r="AO1106" s="1"/>
      <c r="AP1106" s="1"/>
      <c r="AQ1106" s="1"/>
      <c r="AR1106" s="1"/>
      <c r="AS1106" s="1"/>
      <c r="AT1106" s="1"/>
      <c r="AU1106" s="1"/>
      <c r="AV1106" s="1"/>
      <c r="AW1106" s="1"/>
      <c r="AX1106" s="1"/>
      <c r="AY1106" s="1"/>
      <c r="AZ1106" s="1"/>
    </row>
    <row r="1107" spans="2:52">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c r="AH1107" s="1"/>
      <c r="AI1107" s="1"/>
      <c r="AJ1107" s="1"/>
      <c r="AK1107" s="1"/>
      <c r="AL1107" s="1"/>
      <c r="AM1107" s="1"/>
      <c r="AN1107" s="1"/>
      <c r="AO1107" s="1"/>
      <c r="AP1107" s="1"/>
      <c r="AQ1107" s="1"/>
      <c r="AR1107" s="1"/>
      <c r="AS1107" s="1"/>
      <c r="AT1107" s="1"/>
      <c r="AU1107" s="1"/>
      <c r="AV1107" s="1"/>
      <c r="AW1107" s="1"/>
      <c r="AX1107" s="1"/>
      <c r="AY1107" s="1"/>
      <c r="AZ1107" s="1"/>
    </row>
    <row r="1108" spans="2:52">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c r="AH1108" s="1"/>
      <c r="AI1108" s="1"/>
      <c r="AJ1108" s="1"/>
      <c r="AK1108" s="1"/>
      <c r="AL1108" s="1"/>
      <c r="AM1108" s="1"/>
      <c r="AN1108" s="1"/>
      <c r="AO1108" s="1"/>
      <c r="AP1108" s="1"/>
      <c r="AQ1108" s="1"/>
      <c r="AR1108" s="1"/>
      <c r="AS1108" s="1"/>
      <c r="AT1108" s="1"/>
      <c r="AU1108" s="1"/>
      <c r="AV1108" s="1"/>
      <c r="AW1108" s="1"/>
      <c r="AX1108" s="1"/>
      <c r="AY1108" s="1"/>
      <c r="AZ1108" s="1"/>
    </row>
    <row r="1109" spans="2:52">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c r="AH1109" s="1"/>
      <c r="AI1109" s="1"/>
      <c r="AJ1109" s="1"/>
      <c r="AK1109" s="1"/>
      <c r="AL1109" s="1"/>
      <c r="AM1109" s="1"/>
      <c r="AN1109" s="1"/>
      <c r="AO1109" s="1"/>
      <c r="AP1109" s="1"/>
      <c r="AQ1109" s="1"/>
      <c r="AR1109" s="1"/>
      <c r="AS1109" s="1"/>
      <c r="AT1109" s="1"/>
      <c r="AU1109" s="1"/>
      <c r="AV1109" s="1"/>
      <c r="AW1109" s="1"/>
      <c r="AX1109" s="1"/>
      <c r="AY1109" s="1"/>
      <c r="AZ1109" s="1"/>
    </row>
    <row r="1110" spans="2:52">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c r="AH1110" s="1"/>
      <c r="AI1110" s="1"/>
      <c r="AJ1110" s="1"/>
      <c r="AK1110" s="1"/>
      <c r="AL1110" s="1"/>
      <c r="AM1110" s="1"/>
      <c r="AN1110" s="1"/>
      <c r="AO1110" s="1"/>
      <c r="AP1110" s="1"/>
      <c r="AQ1110" s="1"/>
      <c r="AR1110" s="1"/>
      <c r="AS1110" s="1"/>
      <c r="AT1110" s="1"/>
      <c r="AU1110" s="1"/>
      <c r="AV1110" s="1"/>
      <c r="AW1110" s="1"/>
      <c r="AX1110" s="1"/>
      <c r="AY1110" s="1"/>
      <c r="AZ1110" s="1"/>
    </row>
    <row r="1111" spans="2:52">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c r="AH1111" s="1"/>
      <c r="AI1111" s="1"/>
      <c r="AJ1111" s="1"/>
      <c r="AK1111" s="1"/>
      <c r="AL1111" s="1"/>
      <c r="AM1111" s="1"/>
      <c r="AN1111" s="1"/>
      <c r="AO1111" s="1"/>
      <c r="AP1111" s="1"/>
      <c r="AQ1111" s="1"/>
      <c r="AR1111" s="1"/>
      <c r="AS1111" s="1"/>
      <c r="AT1111" s="1"/>
      <c r="AU1111" s="1"/>
      <c r="AV1111" s="1"/>
      <c r="AW1111" s="1"/>
      <c r="AX1111" s="1"/>
      <c r="AY1111" s="1"/>
      <c r="AZ1111" s="1"/>
    </row>
    <row r="1112" spans="2:52">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c r="AH1112" s="1"/>
      <c r="AI1112" s="1"/>
      <c r="AJ1112" s="1"/>
      <c r="AK1112" s="1"/>
      <c r="AL1112" s="1"/>
      <c r="AM1112" s="1"/>
      <c r="AN1112" s="1"/>
      <c r="AO1112" s="1"/>
      <c r="AP1112" s="1"/>
      <c r="AQ1112" s="1"/>
      <c r="AR1112" s="1"/>
      <c r="AS1112" s="1"/>
      <c r="AT1112" s="1"/>
      <c r="AU1112" s="1"/>
      <c r="AV1112" s="1"/>
      <c r="AW1112" s="1"/>
      <c r="AX1112" s="1"/>
      <c r="AY1112" s="1"/>
      <c r="AZ1112" s="1"/>
    </row>
    <row r="1113" spans="2:52">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c r="AH1113" s="1"/>
      <c r="AI1113" s="1"/>
      <c r="AJ1113" s="1"/>
      <c r="AK1113" s="1"/>
      <c r="AL1113" s="1"/>
      <c r="AM1113" s="1"/>
      <c r="AN1113" s="1"/>
      <c r="AO1113" s="1"/>
      <c r="AP1113" s="1"/>
      <c r="AQ1113" s="1"/>
      <c r="AR1113" s="1"/>
      <c r="AS1113" s="1"/>
      <c r="AT1113" s="1"/>
      <c r="AU1113" s="1"/>
      <c r="AV1113" s="1"/>
      <c r="AW1113" s="1"/>
      <c r="AX1113" s="1"/>
      <c r="AY1113" s="1"/>
      <c r="AZ1113" s="1"/>
    </row>
    <row r="1114" spans="2:52">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c r="AH1114" s="1"/>
      <c r="AI1114" s="1"/>
      <c r="AJ1114" s="1"/>
      <c r="AK1114" s="1"/>
      <c r="AL1114" s="1"/>
      <c r="AM1114" s="1"/>
      <c r="AN1114" s="1"/>
      <c r="AO1114" s="1"/>
      <c r="AP1114" s="1"/>
      <c r="AQ1114" s="1"/>
      <c r="AR1114" s="1"/>
      <c r="AS1114" s="1"/>
      <c r="AT1114" s="1"/>
      <c r="AU1114" s="1"/>
      <c r="AV1114" s="1"/>
      <c r="AW1114" s="1"/>
      <c r="AX1114" s="1"/>
      <c r="AY1114" s="1"/>
      <c r="AZ1114" s="1"/>
    </row>
    <row r="1115" spans="2:52">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c r="AH1115" s="1"/>
      <c r="AI1115" s="1"/>
      <c r="AJ1115" s="1"/>
      <c r="AK1115" s="1"/>
      <c r="AL1115" s="1"/>
      <c r="AM1115" s="1"/>
      <c r="AN1115" s="1"/>
      <c r="AO1115" s="1"/>
      <c r="AP1115" s="1"/>
      <c r="AQ1115" s="1"/>
      <c r="AR1115" s="1"/>
      <c r="AS1115" s="1"/>
      <c r="AT1115" s="1"/>
      <c r="AU1115" s="1"/>
      <c r="AV1115" s="1"/>
      <c r="AW1115" s="1"/>
      <c r="AX1115" s="1"/>
      <c r="AY1115" s="1"/>
      <c r="AZ1115" s="1"/>
    </row>
    <row r="1116" spans="2:52">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c r="AH1116" s="1"/>
      <c r="AI1116" s="1"/>
      <c r="AJ1116" s="1"/>
      <c r="AK1116" s="1"/>
      <c r="AL1116" s="1"/>
      <c r="AM1116" s="1"/>
      <c r="AN1116" s="1"/>
      <c r="AO1116" s="1"/>
      <c r="AP1116" s="1"/>
      <c r="AQ1116" s="1"/>
      <c r="AR1116" s="1"/>
      <c r="AS1116" s="1"/>
      <c r="AT1116" s="1"/>
      <c r="AU1116" s="1"/>
      <c r="AV1116" s="1"/>
      <c r="AW1116" s="1"/>
      <c r="AX1116" s="1"/>
      <c r="AY1116" s="1"/>
      <c r="AZ1116" s="1"/>
    </row>
    <row r="1117" spans="2:52">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c r="AH1117" s="1"/>
      <c r="AI1117" s="1"/>
      <c r="AJ1117" s="1"/>
      <c r="AK1117" s="1"/>
      <c r="AL1117" s="1"/>
      <c r="AM1117" s="1"/>
      <c r="AN1117" s="1"/>
      <c r="AO1117" s="1"/>
      <c r="AP1117" s="1"/>
      <c r="AQ1117" s="1"/>
      <c r="AR1117" s="1"/>
      <c r="AS1117" s="1"/>
      <c r="AT1117" s="1"/>
      <c r="AU1117" s="1"/>
      <c r="AV1117" s="1"/>
      <c r="AW1117" s="1"/>
      <c r="AX1117" s="1"/>
      <c r="AY1117" s="1"/>
      <c r="AZ1117" s="1"/>
    </row>
    <row r="1118" spans="2:52">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c r="AH1118" s="1"/>
      <c r="AI1118" s="1"/>
      <c r="AJ1118" s="1"/>
      <c r="AK1118" s="1"/>
      <c r="AL1118" s="1"/>
      <c r="AM1118" s="1"/>
      <c r="AN1118" s="1"/>
      <c r="AO1118" s="1"/>
      <c r="AP1118" s="1"/>
      <c r="AQ1118" s="1"/>
      <c r="AR1118" s="1"/>
      <c r="AS1118" s="1"/>
      <c r="AT1118" s="1"/>
      <c r="AU1118" s="1"/>
      <c r="AV1118" s="1"/>
      <c r="AW1118" s="1"/>
      <c r="AX1118" s="1"/>
      <c r="AY1118" s="1"/>
      <c r="AZ1118" s="1"/>
    </row>
    <row r="1119" spans="2:52">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c r="AH1119" s="1"/>
      <c r="AI1119" s="1"/>
      <c r="AJ1119" s="1"/>
      <c r="AK1119" s="1"/>
      <c r="AL1119" s="1"/>
      <c r="AM1119" s="1"/>
      <c r="AN1119" s="1"/>
      <c r="AO1119" s="1"/>
      <c r="AP1119" s="1"/>
      <c r="AQ1119" s="1"/>
      <c r="AR1119" s="1"/>
      <c r="AS1119" s="1"/>
      <c r="AT1119" s="1"/>
      <c r="AU1119" s="1"/>
      <c r="AV1119" s="1"/>
      <c r="AW1119" s="1"/>
      <c r="AX1119" s="1"/>
      <c r="AY1119" s="1"/>
      <c r="AZ1119" s="1"/>
    </row>
    <row r="1120" spans="2:52">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c r="AH1120" s="1"/>
      <c r="AI1120" s="1"/>
      <c r="AJ1120" s="1"/>
      <c r="AK1120" s="1"/>
      <c r="AL1120" s="1"/>
      <c r="AM1120" s="1"/>
      <c r="AN1120" s="1"/>
      <c r="AO1120" s="1"/>
      <c r="AP1120" s="1"/>
      <c r="AQ1120" s="1"/>
      <c r="AR1120" s="1"/>
      <c r="AS1120" s="1"/>
      <c r="AT1120" s="1"/>
      <c r="AU1120" s="1"/>
      <c r="AV1120" s="1"/>
      <c r="AW1120" s="1"/>
      <c r="AX1120" s="1"/>
      <c r="AY1120" s="1"/>
      <c r="AZ1120" s="1"/>
    </row>
    <row r="1121" spans="2:52">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c r="AH1121" s="1"/>
      <c r="AI1121" s="1"/>
      <c r="AJ1121" s="1"/>
      <c r="AK1121" s="1"/>
      <c r="AL1121" s="1"/>
      <c r="AM1121" s="1"/>
      <c r="AN1121" s="1"/>
      <c r="AO1121" s="1"/>
      <c r="AP1121" s="1"/>
      <c r="AQ1121" s="1"/>
      <c r="AR1121" s="1"/>
      <c r="AS1121" s="1"/>
      <c r="AT1121" s="1"/>
      <c r="AU1121" s="1"/>
      <c r="AV1121" s="1"/>
      <c r="AW1121" s="1"/>
      <c r="AX1121" s="1"/>
      <c r="AY1121" s="1"/>
      <c r="AZ1121" s="1"/>
    </row>
    <row r="1122" spans="2:52">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c r="AH1122" s="1"/>
      <c r="AI1122" s="1"/>
      <c r="AJ1122" s="1"/>
      <c r="AK1122" s="1"/>
      <c r="AL1122" s="1"/>
      <c r="AM1122" s="1"/>
      <c r="AN1122" s="1"/>
      <c r="AO1122" s="1"/>
      <c r="AP1122" s="1"/>
      <c r="AQ1122" s="1"/>
      <c r="AR1122" s="1"/>
      <c r="AS1122" s="1"/>
      <c r="AT1122" s="1"/>
      <c r="AU1122" s="1"/>
      <c r="AV1122" s="1"/>
      <c r="AW1122" s="1"/>
      <c r="AX1122" s="1"/>
      <c r="AY1122" s="1"/>
      <c r="AZ1122" s="1"/>
    </row>
    <row r="1123" spans="2:52">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c r="AH1123" s="1"/>
      <c r="AI1123" s="1"/>
      <c r="AJ1123" s="1"/>
      <c r="AK1123" s="1"/>
      <c r="AL1123" s="1"/>
      <c r="AM1123" s="1"/>
      <c r="AN1123" s="1"/>
      <c r="AO1123" s="1"/>
      <c r="AP1123" s="1"/>
      <c r="AQ1123" s="1"/>
      <c r="AR1123" s="1"/>
      <c r="AS1123" s="1"/>
      <c r="AT1123" s="1"/>
      <c r="AU1123" s="1"/>
      <c r="AV1123" s="1"/>
      <c r="AW1123" s="1"/>
      <c r="AX1123" s="1"/>
      <c r="AY1123" s="1"/>
      <c r="AZ1123" s="1"/>
    </row>
    <row r="1124" spans="2:52">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c r="AH1124" s="1"/>
      <c r="AI1124" s="1"/>
      <c r="AJ1124" s="1"/>
      <c r="AK1124" s="1"/>
      <c r="AL1124" s="1"/>
      <c r="AM1124" s="1"/>
      <c r="AN1124" s="1"/>
      <c r="AO1124" s="1"/>
      <c r="AP1124" s="1"/>
      <c r="AQ1124" s="1"/>
      <c r="AR1124" s="1"/>
      <c r="AS1124" s="1"/>
      <c r="AT1124" s="1"/>
      <c r="AU1124" s="1"/>
      <c r="AV1124" s="1"/>
      <c r="AW1124" s="1"/>
      <c r="AX1124" s="1"/>
      <c r="AY1124" s="1"/>
      <c r="AZ1124" s="1"/>
    </row>
    <row r="1125" spans="2:52">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c r="AH1125" s="1"/>
      <c r="AI1125" s="1"/>
      <c r="AJ1125" s="1"/>
      <c r="AK1125" s="1"/>
      <c r="AL1125" s="1"/>
      <c r="AM1125" s="1"/>
      <c r="AN1125" s="1"/>
      <c r="AO1125" s="1"/>
      <c r="AP1125" s="1"/>
      <c r="AQ1125" s="1"/>
      <c r="AR1125" s="1"/>
      <c r="AS1125" s="1"/>
      <c r="AT1125" s="1"/>
      <c r="AU1125" s="1"/>
      <c r="AV1125" s="1"/>
      <c r="AW1125" s="1"/>
      <c r="AX1125" s="1"/>
      <c r="AY1125" s="1"/>
      <c r="AZ1125" s="1"/>
    </row>
    <row r="1126" spans="2:52">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c r="AH1126" s="1"/>
      <c r="AI1126" s="1"/>
      <c r="AJ1126" s="1"/>
      <c r="AK1126" s="1"/>
      <c r="AL1126" s="1"/>
      <c r="AM1126" s="1"/>
      <c r="AN1126" s="1"/>
      <c r="AO1126" s="1"/>
      <c r="AP1126" s="1"/>
      <c r="AQ1126" s="1"/>
      <c r="AR1126" s="1"/>
      <c r="AS1126" s="1"/>
      <c r="AT1126" s="1"/>
      <c r="AU1126" s="1"/>
      <c r="AV1126" s="1"/>
      <c r="AW1126" s="1"/>
      <c r="AX1126" s="1"/>
      <c r="AY1126" s="1"/>
      <c r="AZ1126" s="1"/>
    </row>
    <row r="1127" spans="2:52">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c r="AH1127" s="1"/>
      <c r="AI1127" s="1"/>
      <c r="AJ1127" s="1"/>
      <c r="AK1127" s="1"/>
      <c r="AL1127" s="1"/>
      <c r="AM1127" s="1"/>
      <c r="AN1127" s="1"/>
      <c r="AO1127" s="1"/>
      <c r="AP1127" s="1"/>
      <c r="AQ1127" s="1"/>
      <c r="AR1127" s="1"/>
      <c r="AS1127" s="1"/>
      <c r="AT1127" s="1"/>
      <c r="AU1127" s="1"/>
      <c r="AV1127" s="1"/>
      <c r="AW1127" s="1"/>
      <c r="AX1127" s="1"/>
      <c r="AY1127" s="1"/>
      <c r="AZ1127" s="1"/>
    </row>
    <row r="1128" spans="2:52">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c r="AH1128" s="1"/>
      <c r="AI1128" s="1"/>
      <c r="AJ1128" s="1"/>
      <c r="AK1128" s="1"/>
      <c r="AL1128" s="1"/>
      <c r="AM1128" s="1"/>
      <c r="AN1128" s="1"/>
      <c r="AO1128" s="1"/>
      <c r="AP1128" s="1"/>
      <c r="AQ1128" s="1"/>
      <c r="AR1128" s="1"/>
      <c r="AS1128" s="1"/>
      <c r="AT1128" s="1"/>
      <c r="AU1128" s="1"/>
      <c r="AV1128" s="1"/>
      <c r="AW1128" s="1"/>
      <c r="AX1128" s="1"/>
      <c r="AY1128" s="1"/>
      <c r="AZ1128" s="1"/>
    </row>
    <row r="1129" spans="2:52">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c r="AH1129" s="1"/>
      <c r="AI1129" s="1"/>
      <c r="AJ1129" s="1"/>
      <c r="AK1129" s="1"/>
      <c r="AL1129" s="1"/>
      <c r="AM1129" s="1"/>
      <c r="AN1129" s="1"/>
      <c r="AO1129" s="1"/>
      <c r="AP1129" s="1"/>
      <c r="AQ1129" s="1"/>
      <c r="AR1129" s="1"/>
      <c r="AS1129" s="1"/>
      <c r="AT1129" s="1"/>
      <c r="AU1129" s="1"/>
      <c r="AV1129" s="1"/>
      <c r="AW1129" s="1"/>
      <c r="AX1129" s="1"/>
      <c r="AY1129" s="1"/>
      <c r="AZ1129" s="1"/>
    </row>
    <row r="1130" spans="2:52">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c r="AH1130" s="1"/>
      <c r="AI1130" s="1"/>
      <c r="AJ1130" s="1"/>
      <c r="AK1130" s="1"/>
      <c r="AL1130" s="1"/>
      <c r="AM1130" s="1"/>
      <c r="AN1130" s="1"/>
      <c r="AO1130" s="1"/>
      <c r="AP1130" s="1"/>
      <c r="AQ1130" s="1"/>
      <c r="AR1130" s="1"/>
      <c r="AS1130" s="1"/>
      <c r="AT1130" s="1"/>
      <c r="AU1130" s="1"/>
      <c r="AV1130" s="1"/>
      <c r="AW1130" s="1"/>
      <c r="AX1130" s="1"/>
      <c r="AY1130" s="1"/>
      <c r="AZ1130" s="1"/>
    </row>
    <row r="1131" spans="2:52">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c r="AH1131" s="1"/>
      <c r="AI1131" s="1"/>
      <c r="AJ1131" s="1"/>
      <c r="AK1131" s="1"/>
      <c r="AL1131" s="1"/>
      <c r="AM1131" s="1"/>
      <c r="AN1131" s="1"/>
      <c r="AO1131" s="1"/>
      <c r="AP1131" s="1"/>
      <c r="AQ1131" s="1"/>
      <c r="AR1131" s="1"/>
      <c r="AS1131" s="1"/>
      <c r="AT1131" s="1"/>
      <c r="AU1131" s="1"/>
      <c r="AV1131" s="1"/>
      <c r="AW1131" s="1"/>
      <c r="AX1131" s="1"/>
      <c r="AY1131" s="1"/>
      <c r="AZ1131" s="1"/>
    </row>
    <row r="1132" spans="2:52">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c r="AH1132" s="1"/>
      <c r="AI1132" s="1"/>
      <c r="AJ1132" s="1"/>
      <c r="AK1132" s="1"/>
      <c r="AL1132" s="1"/>
      <c r="AM1132" s="1"/>
      <c r="AN1132" s="1"/>
      <c r="AO1132" s="1"/>
      <c r="AP1132" s="1"/>
      <c r="AQ1132" s="1"/>
      <c r="AR1132" s="1"/>
      <c r="AS1132" s="1"/>
      <c r="AT1132" s="1"/>
      <c r="AU1132" s="1"/>
      <c r="AV1132" s="1"/>
      <c r="AW1132" s="1"/>
      <c r="AX1132" s="1"/>
      <c r="AY1132" s="1"/>
      <c r="AZ1132" s="1"/>
    </row>
    <row r="1133" spans="2:52">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c r="AH1133" s="1"/>
      <c r="AI1133" s="1"/>
      <c r="AJ1133" s="1"/>
      <c r="AK1133" s="1"/>
      <c r="AL1133" s="1"/>
      <c r="AM1133" s="1"/>
      <c r="AN1133" s="1"/>
      <c r="AO1133" s="1"/>
      <c r="AP1133" s="1"/>
      <c r="AQ1133" s="1"/>
      <c r="AR1133" s="1"/>
      <c r="AS1133" s="1"/>
      <c r="AT1133" s="1"/>
      <c r="AU1133" s="1"/>
      <c r="AV1133" s="1"/>
      <c r="AW1133" s="1"/>
      <c r="AX1133" s="1"/>
      <c r="AY1133" s="1"/>
      <c r="AZ1133" s="1"/>
    </row>
    <row r="1134" spans="2:52">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c r="AH1134" s="1"/>
      <c r="AI1134" s="1"/>
      <c r="AJ1134" s="1"/>
      <c r="AK1134" s="1"/>
      <c r="AL1134" s="1"/>
      <c r="AM1134" s="1"/>
      <c r="AN1134" s="1"/>
      <c r="AO1134" s="1"/>
      <c r="AP1134" s="1"/>
      <c r="AQ1134" s="1"/>
      <c r="AR1134" s="1"/>
      <c r="AS1134" s="1"/>
      <c r="AT1134" s="1"/>
      <c r="AU1134" s="1"/>
      <c r="AV1134" s="1"/>
      <c r="AW1134" s="1"/>
      <c r="AX1134" s="1"/>
      <c r="AY1134" s="1"/>
      <c r="AZ1134" s="1"/>
    </row>
    <row r="1135" spans="2:52">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c r="AH1135" s="1"/>
      <c r="AI1135" s="1"/>
      <c r="AJ1135" s="1"/>
      <c r="AK1135" s="1"/>
      <c r="AL1135" s="1"/>
      <c r="AM1135" s="1"/>
      <c r="AN1135" s="1"/>
      <c r="AO1135" s="1"/>
      <c r="AP1135" s="1"/>
      <c r="AQ1135" s="1"/>
      <c r="AR1135" s="1"/>
      <c r="AS1135" s="1"/>
      <c r="AT1135" s="1"/>
      <c r="AU1135" s="1"/>
      <c r="AV1135" s="1"/>
      <c r="AW1135" s="1"/>
      <c r="AX1135" s="1"/>
      <c r="AY1135" s="1"/>
      <c r="AZ1135" s="1"/>
    </row>
    <row r="1136" spans="2:52">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c r="AH1136" s="1"/>
      <c r="AI1136" s="1"/>
      <c r="AJ1136" s="1"/>
      <c r="AK1136" s="1"/>
      <c r="AL1136" s="1"/>
      <c r="AM1136" s="1"/>
      <c r="AN1136" s="1"/>
      <c r="AO1136" s="1"/>
      <c r="AP1136" s="1"/>
      <c r="AQ1136" s="1"/>
      <c r="AR1136" s="1"/>
      <c r="AS1136" s="1"/>
      <c r="AT1136" s="1"/>
      <c r="AU1136" s="1"/>
      <c r="AV1136" s="1"/>
      <c r="AW1136" s="1"/>
      <c r="AX1136" s="1"/>
      <c r="AY1136" s="1"/>
      <c r="AZ1136" s="1"/>
    </row>
    <row r="1137" spans="2:52">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c r="AH1137" s="1"/>
      <c r="AI1137" s="1"/>
      <c r="AJ1137" s="1"/>
      <c r="AK1137" s="1"/>
      <c r="AL1137" s="1"/>
      <c r="AM1137" s="1"/>
      <c r="AN1137" s="1"/>
      <c r="AO1137" s="1"/>
      <c r="AP1137" s="1"/>
      <c r="AQ1137" s="1"/>
      <c r="AR1137" s="1"/>
      <c r="AS1137" s="1"/>
      <c r="AT1137" s="1"/>
      <c r="AU1137" s="1"/>
      <c r="AV1137" s="1"/>
      <c r="AW1137" s="1"/>
      <c r="AX1137" s="1"/>
      <c r="AY1137" s="1"/>
      <c r="AZ1137" s="1"/>
    </row>
    <row r="1138" spans="2:52">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c r="AH1138" s="1"/>
      <c r="AI1138" s="1"/>
      <c r="AJ1138" s="1"/>
      <c r="AK1138" s="1"/>
      <c r="AL1138" s="1"/>
      <c r="AM1138" s="1"/>
      <c r="AN1138" s="1"/>
      <c r="AO1138" s="1"/>
      <c r="AP1138" s="1"/>
      <c r="AQ1138" s="1"/>
      <c r="AR1138" s="1"/>
      <c r="AS1138" s="1"/>
      <c r="AT1138" s="1"/>
      <c r="AU1138" s="1"/>
      <c r="AV1138" s="1"/>
      <c r="AW1138" s="1"/>
      <c r="AX1138" s="1"/>
      <c r="AY1138" s="1"/>
      <c r="AZ1138" s="1"/>
    </row>
    <row r="1139" spans="2:52">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c r="AH1139" s="1"/>
      <c r="AI1139" s="1"/>
      <c r="AJ1139" s="1"/>
      <c r="AK1139" s="1"/>
      <c r="AL1139" s="1"/>
      <c r="AM1139" s="1"/>
      <c r="AN1139" s="1"/>
      <c r="AO1139" s="1"/>
      <c r="AP1139" s="1"/>
      <c r="AQ1139" s="1"/>
      <c r="AR1139" s="1"/>
      <c r="AS1139" s="1"/>
      <c r="AT1139" s="1"/>
      <c r="AU1139" s="1"/>
      <c r="AV1139" s="1"/>
      <c r="AW1139" s="1"/>
      <c r="AX1139" s="1"/>
      <c r="AY1139" s="1"/>
      <c r="AZ1139" s="1"/>
    </row>
    <row r="1140" spans="2:52">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c r="AH1140" s="1"/>
      <c r="AI1140" s="1"/>
      <c r="AJ1140" s="1"/>
      <c r="AK1140" s="1"/>
      <c r="AL1140" s="1"/>
      <c r="AM1140" s="1"/>
      <c r="AN1140" s="1"/>
      <c r="AO1140" s="1"/>
      <c r="AP1140" s="1"/>
      <c r="AQ1140" s="1"/>
      <c r="AR1140" s="1"/>
      <c r="AS1140" s="1"/>
      <c r="AT1140" s="1"/>
      <c r="AU1140" s="1"/>
      <c r="AV1140" s="1"/>
      <c r="AW1140" s="1"/>
      <c r="AX1140" s="1"/>
      <c r="AY1140" s="1"/>
      <c r="AZ1140" s="1"/>
    </row>
    <row r="1141" spans="2:52">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c r="AH1141" s="1"/>
      <c r="AI1141" s="1"/>
      <c r="AJ1141" s="1"/>
      <c r="AK1141" s="1"/>
      <c r="AL1141" s="1"/>
      <c r="AM1141" s="1"/>
      <c r="AN1141" s="1"/>
      <c r="AO1141" s="1"/>
      <c r="AP1141" s="1"/>
      <c r="AQ1141" s="1"/>
      <c r="AR1141" s="1"/>
      <c r="AS1141" s="1"/>
      <c r="AT1141" s="1"/>
      <c r="AU1141" s="1"/>
      <c r="AV1141" s="1"/>
      <c r="AW1141" s="1"/>
      <c r="AX1141" s="1"/>
      <c r="AY1141" s="1"/>
      <c r="AZ1141" s="1"/>
    </row>
    <row r="1142" spans="2:52">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c r="AH1142" s="1"/>
      <c r="AI1142" s="1"/>
      <c r="AJ1142" s="1"/>
      <c r="AK1142" s="1"/>
      <c r="AL1142" s="1"/>
      <c r="AM1142" s="1"/>
      <c r="AN1142" s="1"/>
      <c r="AO1142" s="1"/>
      <c r="AP1142" s="1"/>
      <c r="AQ1142" s="1"/>
      <c r="AR1142" s="1"/>
      <c r="AS1142" s="1"/>
      <c r="AT1142" s="1"/>
      <c r="AU1142" s="1"/>
      <c r="AV1142" s="1"/>
      <c r="AW1142" s="1"/>
      <c r="AX1142" s="1"/>
      <c r="AY1142" s="1"/>
      <c r="AZ1142" s="1"/>
    </row>
    <row r="1143" spans="2:52">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c r="AH1143" s="1"/>
      <c r="AI1143" s="1"/>
      <c r="AJ1143" s="1"/>
      <c r="AK1143" s="1"/>
      <c r="AL1143" s="1"/>
      <c r="AM1143" s="1"/>
      <c r="AN1143" s="1"/>
      <c r="AO1143" s="1"/>
      <c r="AP1143" s="1"/>
      <c r="AQ1143" s="1"/>
      <c r="AR1143" s="1"/>
      <c r="AS1143" s="1"/>
      <c r="AT1143" s="1"/>
      <c r="AU1143" s="1"/>
      <c r="AV1143" s="1"/>
      <c r="AW1143" s="1"/>
      <c r="AX1143" s="1"/>
      <c r="AY1143" s="1"/>
      <c r="AZ1143" s="1"/>
    </row>
    <row r="1144" spans="2:52">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c r="AH1144" s="1"/>
      <c r="AI1144" s="1"/>
      <c r="AJ1144" s="1"/>
      <c r="AK1144" s="1"/>
      <c r="AL1144" s="1"/>
      <c r="AM1144" s="1"/>
      <c r="AN1144" s="1"/>
      <c r="AO1144" s="1"/>
      <c r="AP1144" s="1"/>
      <c r="AQ1144" s="1"/>
      <c r="AR1144" s="1"/>
      <c r="AS1144" s="1"/>
      <c r="AT1144" s="1"/>
      <c r="AU1144" s="1"/>
      <c r="AV1144" s="1"/>
      <c r="AW1144" s="1"/>
      <c r="AX1144" s="1"/>
      <c r="AY1144" s="1"/>
      <c r="AZ1144" s="1"/>
    </row>
    <row r="1145" spans="2:52">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c r="AH1145" s="1"/>
      <c r="AI1145" s="1"/>
      <c r="AJ1145" s="1"/>
      <c r="AK1145" s="1"/>
      <c r="AL1145" s="1"/>
      <c r="AM1145" s="1"/>
      <c r="AN1145" s="1"/>
      <c r="AO1145" s="1"/>
      <c r="AP1145" s="1"/>
      <c r="AQ1145" s="1"/>
      <c r="AR1145" s="1"/>
      <c r="AS1145" s="1"/>
      <c r="AT1145" s="1"/>
      <c r="AU1145" s="1"/>
      <c r="AV1145" s="1"/>
      <c r="AW1145" s="1"/>
      <c r="AX1145" s="1"/>
      <c r="AY1145" s="1"/>
      <c r="AZ1145" s="1"/>
    </row>
    <row r="1146" spans="2:52">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c r="AH1146" s="1"/>
      <c r="AI1146" s="1"/>
      <c r="AJ1146" s="1"/>
      <c r="AK1146" s="1"/>
      <c r="AL1146" s="1"/>
      <c r="AM1146" s="1"/>
      <c r="AN1146" s="1"/>
      <c r="AO1146" s="1"/>
      <c r="AP1146" s="1"/>
      <c r="AQ1146" s="1"/>
      <c r="AR1146" s="1"/>
      <c r="AS1146" s="1"/>
      <c r="AT1146" s="1"/>
      <c r="AU1146" s="1"/>
      <c r="AV1146" s="1"/>
      <c r="AW1146" s="1"/>
      <c r="AX1146" s="1"/>
      <c r="AY1146" s="1"/>
      <c r="AZ1146" s="1"/>
    </row>
    <row r="1147" spans="2:52">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c r="AH1147" s="1"/>
      <c r="AI1147" s="1"/>
      <c r="AJ1147" s="1"/>
      <c r="AK1147" s="1"/>
      <c r="AL1147" s="1"/>
      <c r="AM1147" s="1"/>
      <c r="AN1147" s="1"/>
      <c r="AO1147" s="1"/>
      <c r="AP1147" s="1"/>
      <c r="AQ1147" s="1"/>
      <c r="AR1147" s="1"/>
      <c r="AS1147" s="1"/>
      <c r="AT1147" s="1"/>
      <c r="AU1147" s="1"/>
      <c r="AV1147" s="1"/>
      <c r="AW1147" s="1"/>
      <c r="AX1147" s="1"/>
      <c r="AY1147" s="1"/>
      <c r="AZ1147" s="1"/>
    </row>
    <row r="1148" spans="2:52">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c r="AH1148" s="1"/>
      <c r="AI1148" s="1"/>
      <c r="AJ1148" s="1"/>
      <c r="AK1148" s="1"/>
      <c r="AL1148" s="1"/>
      <c r="AM1148" s="1"/>
      <c r="AN1148" s="1"/>
      <c r="AO1148" s="1"/>
      <c r="AP1148" s="1"/>
      <c r="AQ1148" s="1"/>
      <c r="AR1148" s="1"/>
      <c r="AS1148" s="1"/>
      <c r="AT1148" s="1"/>
      <c r="AU1148" s="1"/>
      <c r="AV1148" s="1"/>
      <c r="AW1148" s="1"/>
      <c r="AX1148" s="1"/>
      <c r="AY1148" s="1"/>
      <c r="AZ1148" s="1"/>
    </row>
    <row r="1149" spans="2:52">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c r="AH1149" s="1"/>
      <c r="AI1149" s="1"/>
      <c r="AJ1149" s="1"/>
      <c r="AK1149" s="1"/>
      <c r="AL1149" s="1"/>
      <c r="AM1149" s="1"/>
      <c r="AN1149" s="1"/>
      <c r="AO1149" s="1"/>
      <c r="AP1149" s="1"/>
      <c r="AQ1149" s="1"/>
      <c r="AR1149" s="1"/>
      <c r="AS1149" s="1"/>
      <c r="AT1149" s="1"/>
      <c r="AU1149" s="1"/>
      <c r="AV1149" s="1"/>
      <c r="AW1149" s="1"/>
      <c r="AX1149" s="1"/>
      <c r="AY1149" s="1"/>
      <c r="AZ1149" s="1"/>
    </row>
    <row r="1150" spans="2:52">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c r="AH1150" s="1"/>
      <c r="AI1150" s="1"/>
      <c r="AJ1150" s="1"/>
      <c r="AK1150" s="1"/>
      <c r="AL1150" s="1"/>
      <c r="AM1150" s="1"/>
      <c r="AN1150" s="1"/>
      <c r="AO1150" s="1"/>
      <c r="AP1150" s="1"/>
      <c r="AQ1150" s="1"/>
      <c r="AR1150" s="1"/>
      <c r="AS1150" s="1"/>
      <c r="AT1150" s="1"/>
      <c r="AU1150" s="1"/>
      <c r="AV1150" s="1"/>
      <c r="AW1150" s="1"/>
      <c r="AX1150" s="1"/>
      <c r="AY1150" s="1"/>
      <c r="AZ1150" s="1"/>
    </row>
    <row r="1151" spans="2:52">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c r="AH1151" s="1"/>
      <c r="AI1151" s="1"/>
      <c r="AJ1151" s="1"/>
      <c r="AK1151" s="1"/>
      <c r="AL1151" s="1"/>
      <c r="AM1151" s="1"/>
      <c r="AN1151" s="1"/>
      <c r="AO1151" s="1"/>
      <c r="AP1151" s="1"/>
      <c r="AQ1151" s="1"/>
      <c r="AR1151" s="1"/>
      <c r="AS1151" s="1"/>
      <c r="AT1151" s="1"/>
      <c r="AU1151" s="1"/>
      <c r="AV1151" s="1"/>
      <c r="AW1151" s="1"/>
      <c r="AX1151" s="1"/>
      <c r="AY1151" s="1"/>
      <c r="AZ1151" s="1"/>
    </row>
    <row r="1152" spans="2:52">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c r="AH1152" s="1"/>
      <c r="AI1152" s="1"/>
      <c r="AJ1152" s="1"/>
      <c r="AK1152" s="1"/>
      <c r="AL1152" s="1"/>
      <c r="AM1152" s="1"/>
      <c r="AN1152" s="1"/>
      <c r="AO1152" s="1"/>
      <c r="AP1152" s="1"/>
      <c r="AQ1152" s="1"/>
      <c r="AR1152" s="1"/>
      <c r="AS1152" s="1"/>
      <c r="AT1152" s="1"/>
      <c r="AU1152" s="1"/>
      <c r="AV1152" s="1"/>
      <c r="AW1152" s="1"/>
      <c r="AX1152" s="1"/>
      <c r="AY1152" s="1"/>
      <c r="AZ1152" s="1"/>
    </row>
    <row r="1153" spans="2:52">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c r="AH1153" s="1"/>
      <c r="AI1153" s="1"/>
      <c r="AJ1153" s="1"/>
      <c r="AK1153" s="1"/>
      <c r="AL1153" s="1"/>
      <c r="AM1153" s="1"/>
      <c r="AN1153" s="1"/>
      <c r="AO1153" s="1"/>
      <c r="AP1153" s="1"/>
      <c r="AQ1153" s="1"/>
      <c r="AR1153" s="1"/>
      <c r="AS1153" s="1"/>
      <c r="AT1153" s="1"/>
      <c r="AU1153" s="1"/>
      <c r="AV1153" s="1"/>
      <c r="AW1153" s="1"/>
      <c r="AX1153" s="1"/>
      <c r="AY1153" s="1"/>
      <c r="AZ1153" s="1"/>
    </row>
    <row r="1154" spans="2:52">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c r="AH1154" s="1"/>
      <c r="AI1154" s="1"/>
      <c r="AJ1154" s="1"/>
      <c r="AK1154" s="1"/>
      <c r="AL1154" s="1"/>
      <c r="AM1154" s="1"/>
      <c r="AN1154" s="1"/>
      <c r="AO1154" s="1"/>
      <c r="AP1154" s="1"/>
      <c r="AQ1154" s="1"/>
      <c r="AR1154" s="1"/>
      <c r="AS1154" s="1"/>
      <c r="AT1154" s="1"/>
      <c r="AU1154" s="1"/>
      <c r="AV1154" s="1"/>
      <c r="AW1154" s="1"/>
      <c r="AX1154" s="1"/>
      <c r="AY1154" s="1"/>
      <c r="AZ1154" s="1"/>
    </row>
    <row r="1155" spans="2:52">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c r="AH1155" s="1"/>
      <c r="AI1155" s="1"/>
      <c r="AJ1155" s="1"/>
      <c r="AK1155" s="1"/>
      <c r="AL1155" s="1"/>
      <c r="AM1155" s="1"/>
      <c r="AN1155" s="1"/>
      <c r="AO1155" s="1"/>
      <c r="AP1155" s="1"/>
      <c r="AQ1155" s="1"/>
      <c r="AR1155" s="1"/>
      <c r="AS1155" s="1"/>
      <c r="AT1155" s="1"/>
      <c r="AU1155" s="1"/>
      <c r="AV1155" s="1"/>
      <c r="AW1155" s="1"/>
      <c r="AX1155" s="1"/>
      <c r="AY1155" s="1"/>
      <c r="AZ1155" s="1"/>
    </row>
    <row r="1156" spans="2:52">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c r="AH1156" s="1"/>
      <c r="AI1156" s="1"/>
      <c r="AJ1156" s="1"/>
      <c r="AK1156" s="1"/>
      <c r="AL1156" s="1"/>
      <c r="AM1156" s="1"/>
      <c r="AN1156" s="1"/>
      <c r="AO1156" s="1"/>
      <c r="AP1156" s="1"/>
      <c r="AQ1156" s="1"/>
      <c r="AR1156" s="1"/>
      <c r="AS1156" s="1"/>
      <c r="AT1156" s="1"/>
      <c r="AU1156" s="1"/>
      <c r="AV1156" s="1"/>
      <c r="AW1156" s="1"/>
      <c r="AX1156" s="1"/>
      <c r="AY1156" s="1"/>
      <c r="AZ1156" s="1"/>
    </row>
    <row r="1157" spans="2:52">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c r="AH1157" s="1"/>
      <c r="AI1157" s="1"/>
      <c r="AJ1157" s="1"/>
      <c r="AK1157" s="1"/>
      <c r="AL1157" s="1"/>
      <c r="AM1157" s="1"/>
      <c r="AN1157" s="1"/>
      <c r="AO1157" s="1"/>
      <c r="AP1157" s="1"/>
      <c r="AQ1157" s="1"/>
      <c r="AR1157" s="1"/>
      <c r="AS1157" s="1"/>
      <c r="AT1157" s="1"/>
      <c r="AU1157" s="1"/>
      <c r="AV1157" s="1"/>
      <c r="AW1157" s="1"/>
      <c r="AX1157" s="1"/>
      <c r="AY1157" s="1"/>
      <c r="AZ1157" s="1"/>
    </row>
    <row r="1158" spans="2:52">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c r="AH1158" s="1"/>
      <c r="AI1158" s="1"/>
      <c r="AJ1158" s="1"/>
      <c r="AK1158" s="1"/>
      <c r="AL1158" s="1"/>
      <c r="AM1158" s="1"/>
      <c r="AN1158" s="1"/>
      <c r="AO1158" s="1"/>
      <c r="AP1158" s="1"/>
      <c r="AQ1158" s="1"/>
      <c r="AR1158" s="1"/>
      <c r="AS1158" s="1"/>
      <c r="AT1158" s="1"/>
      <c r="AU1158" s="1"/>
      <c r="AV1158" s="1"/>
      <c r="AW1158" s="1"/>
      <c r="AX1158" s="1"/>
      <c r="AY1158" s="1"/>
      <c r="AZ1158" s="1"/>
    </row>
    <row r="1159" spans="2:52">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c r="AH1159" s="1"/>
      <c r="AI1159" s="1"/>
      <c r="AJ1159" s="1"/>
      <c r="AK1159" s="1"/>
      <c r="AL1159" s="1"/>
      <c r="AM1159" s="1"/>
      <c r="AN1159" s="1"/>
      <c r="AO1159" s="1"/>
      <c r="AP1159" s="1"/>
      <c r="AQ1159" s="1"/>
      <c r="AR1159" s="1"/>
      <c r="AS1159" s="1"/>
      <c r="AT1159" s="1"/>
      <c r="AU1159" s="1"/>
      <c r="AV1159" s="1"/>
      <c r="AW1159" s="1"/>
      <c r="AX1159" s="1"/>
      <c r="AY1159" s="1"/>
      <c r="AZ1159" s="1"/>
    </row>
    <row r="1160" spans="2:52">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c r="AH1160" s="1"/>
      <c r="AI1160" s="1"/>
      <c r="AJ1160" s="1"/>
      <c r="AK1160" s="1"/>
      <c r="AL1160" s="1"/>
      <c r="AM1160" s="1"/>
      <c r="AN1160" s="1"/>
      <c r="AO1160" s="1"/>
      <c r="AP1160" s="1"/>
      <c r="AQ1160" s="1"/>
      <c r="AR1160" s="1"/>
      <c r="AS1160" s="1"/>
      <c r="AT1160" s="1"/>
      <c r="AU1160" s="1"/>
      <c r="AV1160" s="1"/>
      <c r="AW1160" s="1"/>
      <c r="AX1160" s="1"/>
      <c r="AY1160" s="1"/>
      <c r="AZ1160" s="1"/>
    </row>
    <row r="1161" spans="2:52">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c r="AH1161" s="1"/>
      <c r="AI1161" s="1"/>
      <c r="AJ1161" s="1"/>
      <c r="AK1161" s="1"/>
      <c r="AL1161" s="1"/>
      <c r="AM1161" s="1"/>
      <c r="AN1161" s="1"/>
      <c r="AO1161" s="1"/>
      <c r="AP1161" s="1"/>
      <c r="AQ1161" s="1"/>
      <c r="AR1161" s="1"/>
      <c r="AS1161" s="1"/>
      <c r="AT1161" s="1"/>
      <c r="AU1161" s="1"/>
      <c r="AV1161" s="1"/>
      <c r="AW1161" s="1"/>
      <c r="AX1161" s="1"/>
      <c r="AY1161" s="1"/>
      <c r="AZ1161" s="1"/>
    </row>
    <row r="1162" spans="2:52">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c r="AH1162" s="1"/>
      <c r="AI1162" s="1"/>
      <c r="AJ1162" s="1"/>
      <c r="AK1162" s="1"/>
      <c r="AL1162" s="1"/>
      <c r="AM1162" s="1"/>
      <c r="AN1162" s="1"/>
      <c r="AO1162" s="1"/>
      <c r="AP1162" s="1"/>
      <c r="AQ1162" s="1"/>
      <c r="AR1162" s="1"/>
      <c r="AS1162" s="1"/>
      <c r="AT1162" s="1"/>
      <c r="AU1162" s="1"/>
      <c r="AV1162" s="1"/>
      <c r="AW1162" s="1"/>
      <c r="AX1162" s="1"/>
      <c r="AY1162" s="1"/>
      <c r="AZ1162" s="1"/>
    </row>
    <row r="1163" spans="2:52">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c r="AH1163" s="1"/>
      <c r="AI1163" s="1"/>
      <c r="AJ1163" s="1"/>
      <c r="AK1163" s="1"/>
      <c r="AL1163" s="1"/>
      <c r="AM1163" s="1"/>
      <c r="AN1163" s="1"/>
      <c r="AO1163" s="1"/>
      <c r="AP1163" s="1"/>
      <c r="AQ1163" s="1"/>
      <c r="AR1163" s="1"/>
      <c r="AS1163" s="1"/>
      <c r="AT1163" s="1"/>
      <c r="AU1163" s="1"/>
      <c r="AV1163" s="1"/>
      <c r="AW1163" s="1"/>
      <c r="AX1163" s="1"/>
      <c r="AY1163" s="1"/>
      <c r="AZ1163" s="1"/>
    </row>
    <row r="1164" spans="2:52">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c r="AH1164" s="1"/>
      <c r="AI1164" s="1"/>
      <c r="AJ1164" s="1"/>
      <c r="AK1164" s="1"/>
      <c r="AL1164" s="1"/>
      <c r="AM1164" s="1"/>
      <c r="AN1164" s="1"/>
      <c r="AO1164" s="1"/>
      <c r="AP1164" s="1"/>
      <c r="AQ1164" s="1"/>
      <c r="AR1164" s="1"/>
      <c r="AS1164" s="1"/>
      <c r="AT1164" s="1"/>
      <c r="AU1164" s="1"/>
      <c r="AV1164" s="1"/>
      <c r="AW1164" s="1"/>
      <c r="AX1164" s="1"/>
      <c r="AY1164" s="1"/>
      <c r="AZ1164" s="1"/>
    </row>
    <row r="1165" spans="2:52">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c r="AH1165" s="1"/>
      <c r="AI1165" s="1"/>
      <c r="AJ1165" s="1"/>
      <c r="AK1165" s="1"/>
      <c r="AL1165" s="1"/>
      <c r="AM1165" s="1"/>
      <c r="AN1165" s="1"/>
      <c r="AO1165" s="1"/>
      <c r="AP1165" s="1"/>
      <c r="AQ1165" s="1"/>
      <c r="AR1165" s="1"/>
      <c r="AS1165" s="1"/>
      <c r="AT1165" s="1"/>
      <c r="AU1165" s="1"/>
      <c r="AV1165" s="1"/>
      <c r="AW1165" s="1"/>
      <c r="AX1165" s="1"/>
      <c r="AY1165" s="1"/>
      <c r="AZ1165" s="1"/>
    </row>
    <row r="1166" spans="2:52">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c r="AH1166" s="1"/>
      <c r="AI1166" s="1"/>
      <c r="AJ1166" s="1"/>
      <c r="AK1166" s="1"/>
      <c r="AL1166" s="1"/>
      <c r="AM1166" s="1"/>
      <c r="AN1166" s="1"/>
      <c r="AO1166" s="1"/>
      <c r="AP1166" s="1"/>
      <c r="AQ1166" s="1"/>
      <c r="AR1166" s="1"/>
      <c r="AS1166" s="1"/>
      <c r="AT1166" s="1"/>
      <c r="AU1166" s="1"/>
      <c r="AV1166" s="1"/>
      <c r="AW1166" s="1"/>
      <c r="AX1166" s="1"/>
      <c r="AY1166" s="1"/>
      <c r="AZ1166" s="1"/>
    </row>
    <row r="1167" spans="2:52">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c r="AH1167" s="1"/>
      <c r="AI1167" s="1"/>
      <c r="AJ1167" s="1"/>
      <c r="AK1167" s="1"/>
      <c r="AL1167" s="1"/>
      <c r="AM1167" s="1"/>
      <c r="AN1167" s="1"/>
      <c r="AO1167" s="1"/>
      <c r="AP1167" s="1"/>
      <c r="AQ1167" s="1"/>
      <c r="AR1167" s="1"/>
      <c r="AS1167" s="1"/>
      <c r="AT1167" s="1"/>
      <c r="AU1167" s="1"/>
      <c r="AV1167" s="1"/>
      <c r="AW1167" s="1"/>
      <c r="AX1167" s="1"/>
      <c r="AY1167" s="1"/>
      <c r="AZ1167" s="1"/>
    </row>
    <row r="1168" spans="2:52">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c r="AH1168" s="1"/>
      <c r="AI1168" s="1"/>
      <c r="AJ1168" s="1"/>
      <c r="AK1168" s="1"/>
      <c r="AL1168" s="1"/>
      <c r="AM1168" s="1"/>
      <c r="AN1168" s="1"/>
      <c r="AO1168" s="1"/>
      <c r="AP1168" s="1"/>
      <c r="AQ1168" s="1"/>
      <c r="AR1168" s="1"/>
      <c r="AS1168" s="1"/>
      <c r="AT1168" s="1"/>
      <c r="AU1168" s="1"/>
      <c r="AV1168" s="1"/>
      <c r="AW1168" s="1"/>
      <c r="AX1168" s="1"/>
      <c r="AY1168" s="1"/>
      <c r="AZ1168" s="1"/>
    </row>
    <row r="1169" spans="2:52">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c r="AH1169" s="1"/>
      <c r="AI1169" s="1"/>
      <c r="AJ1169" s="1"/>
      <c r="AK1169" s="1"/>
      <c r="AL1169" s="1"/>
      <c r="AM1169" s="1"/>
      <c r="AN1169" s="1"/>
      <c r="AO1169" s="1"/>
      <c r="AP1169" s="1"/>
      <c r="AQ1169" s="1"/>
      <c r="AR1169" s="1"/>
      <c r="AS1169" s="1"/>
      <c r="AT1169" s="1"/>
      <c r="AU1169" s="1"/>
      <c r="AV1169" s="1"/>
      <c r="AW1169" s="1"/>
      <c r="AX1169" s="1"/>
      <c r="AY1169" s="1"/>
      <c r="AZ1169" s="1"/>
    </row>
    <row r="1170" spans="2:52">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c r="AH1170" s="1"/>
      <c r="AI1170" s="1"/>
      <c r="AJ1170" s="1"/>
      <c r="AK1170" s="1"/>
      <c r="AL1170" s="1"/>
      <c r="AM1170" s="1"/>
      <c r="AN1170" s="1"/>
      <c r="AO1170" s="1"/>
      <c r="AP1170" s="1"/>
      <c r="AQ1170" s="1"/>
      <c r="AR1170" s="1"/>
      <c r="AS1170" s="1"/>
      <c r="AT1170" s="1"/>
      <c r="AU1170" s="1"/>
      <c r="AV1170" s="1"/>
      <c r="AW1170" s="1"/>
      <c r="AX1170" s="1"/>
      <c r="AY1170" s="1"/>
      <c r="AZ1170" s="1"/>
    </row>
    <row r="1171" spans="2:52">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c r="AH1171" s="1"/>
      <c r="AI1171" s="1"/>
      <c r="AJ1171" s="1"/>
      <c r="AK1171" s="1"/>
      <c r="AL1171" s="1"/>
      <c r="AM1171" s="1"/>
      <c r="AN1171" s="1"/>
      <c r="AO1171" s="1"/>
      <c r="AP1171" s="1"/>
      <c r="AQ1171" s="1"/>
      <c r="AR1171" s="1"/>
      <c r="AS1171" s="1"/>
      <c r="AT1171" s="1"/>
      <c r="AU1171" s="1"/>
      <c r="AV1171" s="1"/>
      <c r="AW1171" s="1"/>
      <c r="AX1171" s="1"/>
      <c r="AY1171" s="1"/>
      <c r="AZ1171" s="1"/>
    </row>
    <row r="1172" spans="2:52">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c r="AH1172" s="1"/>
      <c r="AI1172" s="1"/>
      <c r="AJ1172" s="1"/>
      <c r="AK1172" s="1"/>
      <c r="AL1172" s="1"/>
      <c r="AM1172" s="1"/>
      <c r="AN1172" s="1"/>
      <c r="AO1172" s="1"/>
      <c r="AP1172" s="1"/>
      <c r="AQ1172" s="1"/>
      <c r="AR1172" s="1"/>
      <c r="AS1172" s="1"/>
      <c r="AT1172" s="1"/>
      <c r="AU1172" s="1"/>
      <c r="AV1172" s="1"/>
      <c r="AW1172" s="1"/>
      <c r="AX1172" s="1"/>
      <c r="AY1172" s="1"/>
      <c r="AZ1172" s="1"/>
    </row>
    <row r="1173" spans="2:52">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c r="AH1173" s="1"/>
      <c r="AI1173" s="1"/>
      <c r="AJ1173" s="1"/>
      <c r="AK1173" s="1"/>
      <c r="AL1173" s="1"/>
      <c r="AM1173" s="1"/>
      <c r="AN1173" s="1"/>
      <c r="AO1173" s="1"/>
      <c r="AP1173" s="1"/>
      <c r="AQ1173" s="1"/>
      <c r="AR1173" s="1"/>
      <c r="AS1173" s="1"/>
      <c r="AT1173" s="1"/>
      <c r="AU1173" s="1"/>
      <c r="AV1173" s="1"/>
      <c r="AW1173" s="1"/>
      <c r="AX1173" s="1"/>
      <c r="AY1173" s="1"/>
      <c r="AZ1173" s="1"/>
    </row>
    <row r="1174" spans="2:52">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c r="AH1174" s="1"/>
      <c r="AI1174" s="1"/>
      <c r="AJ1174" s="1"/>
      <c r="AK1174" s="1"/>
      <c r="AL1174" s="1"/>
      <c r="AM1174" s="1"/>
      <c r="AN1174" s="1"/>
      <c r="AO1174" s="1"/>
      <c r="AP1174" s="1"/>
      <c r="AQ1174" s="1"/>
      <c r="AR1174" s="1"/>
      <c r="AS1174" s="1"/>
      <c r="AT1174" s="1"/>
      <c r="AU1174" s="1"/>
      <c r="AV1174" s="1"/>
      <c r="AW1174" s="1"/>
      <c r="AX1174" s="1"/>
      <c r="AY1174" s="1"/>
      <c r="AZ1174" s="1"/>
    </row>
    <row r="1175" spans="2:52">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c r="AH1175" s="1"/>
      <c r="AI1175" s="1"/>
      <c r="AJ1175" s="1"/>
      <c r="AK1175" s="1"/>
      <c r="AL1175" s="1"/>
      <c r="AM1175" s="1"/>
      <c r="AN1175" s="1"/>
      <c r="AO1175" s="1"/>
      <c r="AP1175" s="1"/>
      <c r="AQ1175" s="1"/>
      <c r="AR1175" s="1"/>
      <c r="AS1175" s="1"/>
      <c r="AT1175" s="1"/>
      <c r="AU1175" s="1"/>
      <c r="AV1175" s="1"/>
      <c r="AW1175" s="1"/>
      <c r="AX1175" s="1"/>
      <c r="AY1175" s="1"/>
      <c r="AZ1175" s="1"/>
    </row>
    <row r="1176" spans="2:52">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c r="AH1176" s="1"/>
      <c r="AI1176" s="1"/>
      <c r="AJ1176" s="1"/>
      <c r="AK1176" s="1"/>
      <c r="AL1176" s="1"/>
      <c r="AM1176" s="1"/>
      <c r="AN1176" s="1"/>
      <c r="AO1176" s="1"/>
      <c r="AP1176" s="1"/>
      <c r="AQ1176" s="1"/>
      <c r="AR1176" s="1"/>
      <c r="AS1176" s="1"/>
      <c r="AT1176" s="1"/>
      <c r="AU1176" s="1"/>
      <c r="AV1176" s="1"/>
      <c r="AW1176" s="1"/>
      <c r="AX1176" s="1"/>
      <c r="AY1176" s="1"/>
      <c r="AZ1176" s="1"/>
    </row>
    <row r="1177" spans="2:52">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c r="AH1177" s="1"/>
      <c r="AI1177" s="1"/>
      <c r="AJ1177" s="1"/>
      <c r="AK1177" s="1"/>
      <c r="AL1177" s="1"/>
      <c r="AM1177" s="1"/>
      <c r="AN1177" s="1"/>
      <c r="AO1177" s="1"/>
      <c r="AP1177" s="1"/>
      <c r="AQ1177" s="1"/>
      <c r="AR1177" s="1"/>
      <c r="AS1177" s="1"/>
      <c r="AT1177" s="1"/>
      <c r="AU1177" s="1"/>
      <c r="AV1177" s="1"/>
      <c r="AW1177" s="1"/>
      <c r="AX1177" s="1"/>
      <c r="AY1177" s="1"/>
      <c r="AZ1177" s="1"/>
    </row>
    <row r="1178" spans="2:52">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c r="AH1178" s="1"/>
      <c r="AI1178" s="1"/>
      <c r="AJ1178" s="1"/>
      <c r="AK1178" s="1"/>
      <c r="AL1178" s="1"/>
      <c r="AM1178" s="1"/>
      <c r="AN1178" s="1"/>
      <c r="AO1178" s="1"/>
      <c r="AP1178" s="1"/>
      <c r="AQ1178" s="1"/>
      <c r="AR1178" s="1"/>
      <c r="AS1178" s="1"/>
      <c r="AT1178" s="1"/>
      <c r="AU1178" s="1"/>
      <c r="AV1178" s="1"/>
      <c r="AW1178" s="1"/>
      <c r="AX1178" s="1"/>
      <c r="AY1178" s="1"/>
      <c r="AZ1178" s="1"/>
    </row>
    <row r="1179" spans="2:52">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c r="AH1179" s="1"/>
      <c r="AI1179" s="1"/>
      <c r="AJ1179" s="1"/>
      <c r="AK1179" s="1"/>
      <c r="AL1179" s="1"/>
      <c r="AM1179" s="1"/>
      <c r="AN1179" s="1"/>
      <c r="AO1179" s="1"/>
      <c r="AP1179" s="1"/>
      <c r="AQ1179" s="1"/>
      <c r="AR1179" s="1"/>
      <c r="AS1179" s="1"/>
      <c r="AT1179" s="1"/>
      <c r="AU1179" s="1"/>
      <c r="AV1179" s="1"/>
      <c r="AW1179" s="1"/>
      <c r="AX1179" s="1"/>
      <c r="AY1179" s="1"/>
      <c r="AZ1179" s="1"/>
    </row>
    <row r="1180" spans="2:52">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c r="AH1180" s="1"/>
      <c r="AI1180" s="1"/>
      <c r="AJ1180" s="1"/>
      <c r="AK1180" s="1"/>
      <c r="AL1180" s="1"/>
      <c r="AM1180" s="1"/>
      <c r="AN1180" s="1"/>
      <c r="AO1180" s="1"/>
      <c r="AP1180" s="1"/>
      <c r="AQ1180" s="1"/>
      <c r="AR1180" s="1"/>
      <c r="AS1180" s="1"/>
      <c r="AT1180" s="1"/>
      <c r="AU1180" s="1"/>
      <c r="AV1180" s="1"/>
      <c r="AW1180" s="1"/>
      <c r="AX1180" s="1"/>
      <c r="AY1180" s="1"/>
      <c r="AZ1180" s="1"/>
    </row>
    <row r="1181" spans="2:52">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c r="AH1181" s="1"/>
      <c r="AI1181" s="1"/>
      <c r="AJ1181" s="1"/>
      <c r="AK1181" s="1"/>
      <c r="AL1181" s="1"/>
      <c r="AM1181" s="1"/>
      <c r="AN1181" s="1"/>
      <c r="AO1181" s="1"/>
      <c r="AP1181" s="1"/>
      <c r="AQ1181" s="1"/>
      <c r="AR1181" s="1"/>
      <c r="AS1181" s="1"/>
      <c r="AT1181" s="1"/>
      <c r="AU1181" s="1"/>
      <c r="AV1181" s="1"/>
      <c r="AW1181" s="1"/>
      <c r="AX1181" s="1"/>
      <c r="AY1181" s="1"/>
      <c r="AZ1181" s="1"/>
    </row>
    <row r="1182" spans="2:52">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c r="AH1182" s="1"/>
      <c r="AI1182" s="1"/>
      <c r="AJ1182" s="1"/>
      <c r="AK1182" s="1"/>
      <c r="AL1182" s="1"/>
      <c r="AM1182" s="1"/>
      <c r="AN1182" s="1"/>
      <c r="AO1182" s="1"/>
      <c r="AP1182" s="1"/>
      <c r="AQ1182" s="1"/>
      <c r="AR1182" s="1"/>
      <c r="AS1182" s="1"/>
      <c r="AT1182" s="1"/>
      <c r="AU1182" s="1"/>
      <c r="AV1182" s="1"/>
      <c r="AW1182" s="1"/>
      <c r="AX1182" s="1"/>
      <c r="AY1182" s="1"/>
      <c r="AZ1182" s="1"/>
    </row>
    <row r="1183" spans="2:52">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c r="AH1183" s="1"/>
      <c r="AI1183" s="1"/>
      <c r="AJ1183" s="1"/>
      <c r="AK1183" s="1"/>
      <c r="AL1183" s="1"/>
      <c r="AM1183" s="1"/>
      <c r="AN1183" s="1"/>
      <c r="AO1183" s="1"/>
      <c r="AP1183" s="1"/>
      <c r="AQ1183" s="1"/>
      <c r="AR1183" s="1"/>
      <c r="AS1183" s="1"/>
      <c r="AT1183" s="1"/>
      <c r="AU1183" s="1"/>
      <c r="AV1183" s="1"/>
      <c r="AW1183" s="1"/>
      <c r="AX1183" s="1"/>
      <c r="AY1183" s="1"/>
      <c r="AZ1183" s="1"/>
    </row>
    <row r="1184" spans="2:52">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c r="AH1184" s="1"/>
      <c r="AI1184" s="1"/>
      <c r="AJ1184" s="1"/>
      <c r="AK1184" s="1"/>
      <c r="AL1184" s="1"/>
      <c r="AM1184" s="1"/>
      <c r="AN1184" s="1"/>
      <c r="AO1184" s="1"/>
      <c r="AP1184" s="1"/>
      <c r="AQ1184" s="1"/>
      <c r="AR1184" s="1"/>
      <c r="AS1184" s="1"/>
      <c r="AT1184" s="1"/>
      <c r="AU1184" s="1"/>
      <c r="AV1184" s="1"/>
      <c r="AW1184" s="1"/>
      <c r="AX1184" s="1"/>
      <c r="AY1184" s="1"/>
      <c r="AZ1184" s="1"/>
    </row>
    <row r="1185" spans="2:52">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c r="AH1185" s="1"/>
      <c r="AI1185" s="1"/>
      <c r="AJ1185" s="1"/>
      <c r="AK1185" s="1"/>
      <c r="AL1185" s="1"/>
      <c r="AM1185" s="1"/>
      <c r="AN1185" s="1"/>
      <c r="AO1185" s="1"/>
      <c r="AP1185" s="1"/>
      <c r="AQ1185" s="1"/>
      <c r="AR1185" s="1"/>
      <c r="AS1185" s="1"/>
      <c r="AT1185" s="1"/>
      <c r="AU1185" s="1"/>
      <c r="AV1185" s="1"/>
      <c r="AW1185" s="1"/>
      <c r="AX1185" s="1"/>
      <c r="AY1185" s="1"/>
      <c r="AZ1185" s="1"/>
    </row>
    <row r="1186" spans="2:52">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c r="AH1186" s="1"/>
      <c r="AI1186" s="1"/>
      <c r="AJ1186" s="1"/>
      <c r="AK1186" s="1"/>
      <c r="AL1186" s="1"/>
      <c r="AM1186" s="1"/>
      <c r="AN1186" s="1"/>
      <c r="AO1186" s="1"/>
      <c r="AP1186" s="1"/>
      <c r="AQ1186" s="1"/>
      <c r="AR1186" s="1"/>
      <c r="AS1186" s="1"/>
      <c r="AT1186" s="1"/>
      <c r="AU1186" s="1"/>
      <c r="AV1186" s="1"/>
      <c r="AW1186" s="1"/>
      <c r="AX1186" s="1"/>
      <c r="AY1186" s="1"/>
      <c r="AZ1186" s="1"/>
    </row>
    <row r="1187" spans="2:52">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c r="AH1187" s="1"/>
      <c r="AI1187" s="1"/>
      <c r="AJ1187" s="1"/>
      <c r="AK1187" s="1"/>
      <c r="AL1187" s="1"/>
      <c r="AM1187" s="1"/>
      <c r="AN1187" s="1"/>
      <c r="AO1187" s="1"/>
      <c r="AP1187" s="1"/>
      <c r="AQ1187" s="1"/>
      <c r="AR1187" s="1"/>
      <c r="AS1187" s="1"/>
      <c r="AT1187" s="1"/>
      <c r="AU1187" s="1"/>
      <c r="AV1187" s="1"/>
      <c r="AW1187" s="1"/>
      <c r="AX1187" s="1"/>
      <c r="AY1187" s="1"/>
      <c r="AZ1187" s="1"/>
    </row>
    <row r="1188" spans="2:52">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c r="AH1188" s="1"/>
      <c r="AI1188" s="1"/>
      <c r="AJ1188" s="1"/>
      <c r="AK1188" s="1"/>
      <c r="AL1188" s="1"/>
      <c r="AM1188" s="1"/>
      <c r="AN1188" s="1"/>
      <c r="AO1188" s="1"/>
      <c r="AP1188" s="1"/>
      <c r="AQ1188" s="1"/>
      <c r="AR1188" s="1"/>
      <c r="AS1188" s="1"/>
      <c r="AT1188" s="1"/>
      <c r="AU1188" s="1"/>
      <c r="AV1188" s="1"/>
      <c r="AW1188" s="1"/>
      <c r="AX1188" s="1"/>
      <c r="AY1188" s="1"/>
      <c r="AZ1188" s="1"/>
    </row>
    <row r="1189" spans="2:52">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c r="AH1189" s="1"/>
      <c r="AI1189" s="1"/>
      <c r="AJ1189" s="1"/>
      <c r="AK1189" s="1"/>
      <c r="AL1189" s="1"/>
      <c r="AM1189" s="1"/>
      <c r="AN1189" s="1"/>
      <c r="AO1189" s="1"/>
      <c r="AP1189" s="1"/>
      <c r="AQ1189" s="1"/>
      <c r="AR1189" s="1"/>
      <c r="AS1189" s="1"/>
      <c r="AT1189" s="1"/>
      <c r="AU1189" s="1"/>
      <c r="AV1189" s="1"/>
      <c r="AW1189" s="1"/>
      <c r="AX1189" s="1"/>
      <c r="AY1189" s="1"/>
      <c r="AZ1189" s="1"/>
    </row>
    <row r="1190" spans="2:52">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c r="AH1190" s="1"/>
      <c r="AI1190" s="1"/>
      <c r="AJ1190" s="1"/>
      <c r="AK1190" s="1"/>
      <c r="AL1190" s="1"/>
      <c r="AM1190" s="1"/>
      <c r="AN1190" s="1"/>
      <c r="AO1190" s="1"/>
      <c r="AP1190" s="1"/>
      <c r="AQ1190" s="1"/>
      <c r="AR1190" s="1"/>
      <c r="AS1190" s="1"/>
      <c r="AT1190" s="1"/>
      <c r="AU1190" s="1"/>
      <c r="AV1190" s="1"/>
      <c r="AW1190" s="1"/>
      <c r="AX1190" s="1"/>
      <c r="AY1190" s="1"/>
      <c r="AZ1190" s="1"/>
    </row>
    <row r="1191" spans="2:52">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c r="AH1191" s="1"/>
      <c r="AI1191" s="1"/>
      <c r="AJ1191" s="1"/>
      <c r="AK1191" s="1"/>
      <c r="AL1191" s="1"/>
      <c r="AM1191" s="1"/>
      <c r="AN1191" s="1"/>
      <c r="AO1191" s="1"/>
      <c r="AP1191" s="1"/>
      <c r="AQ1191" s="1"/>
      <c r="AR1191" s="1"/>
      <c r="AS1191" s="1"/>
      <c r="AT1191" s="1"/>
      <c r="AU1191" s="1"/>
      <c r="AV1191" s="1"/>
      <c r="AW1191" s="1"/>
      <c r="AX1191" s="1"/>
      <c r="AY1191" s="1"/>
      <c r="AZ1191" s="1"/>
    </row>
    <row r="1192" spans="2:52">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c r="AH1192" s="1"/>
      <c r="AI1192" s="1"/>
      <c r="AJ1192" s="1"/>
      <c r="AK1192" s="1"/>
      <c r="AL1192" s="1"/>
      <c r="AM1192" s="1"/>
      <c r="AN1192" s="1"/>
      <c r="AO1192" s="1"/>
      <c r="AP1192" s="1"/>
      <c r="AQ1192" s="1"/>
      <c r="AR1192" s="1"/>
      <c r="AS1192" s="1"/>
      <c r="AT1192" s="1"/>
      <c r="AU1192" s="1"/>
      <c r="AV1192" s="1"/>
      <c r="AW1192" s="1"/>
      <c r="AX1192" s="1"/>
      <c r="AY1192" s="1"/>
      <c r="AZ1192" s="1"/>
    </row>
    <row r="1193" spans="2:52">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c r="AH1193" s="1"/>
      <c r="AI1193" s="1"/>
      <c r="AJ1193" s="1"/>
      <c r="AK1193" s="1"/>
      <c r="AL1193" s="1"/>
      <c r="AM1193" s="1"/>
      <c r="AN1193" s="1"/>
      <c r="AO1193" s="1"/>
      <c r="AP1193" s="1"/>
      <c r="AQ1193" s="1"/>
      <c r="AR1193" s="1"/>
      <c r="AS1193" s="1"/>
      <c r="AT1193" s="1"/>
      <c r="AU1193" s="1"/>
      <c r="AV1193" s="1"/>
      <c r="AW1193" s="1"/>
      <c r="AX1193" s="1"/>
      <c r="AY1193" s="1"/>
      <c r="AZ1193" s="1"/>
    </row>
    <row r="1194" spans="2:52">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c r="AH1194" s="1"/>
      <c r="AI1194" s="1"/>
      <c r="AJ1194" s="1"/>
      <c r="AK1194" s="1"/>
      <c r="AL1194" s="1"/>
      <c r="AM1194" s="1"/>
      <c r="AN1194" s="1"/>
      <c r="AO1194" s="1"/>
      <c r="AP1194" s="1"/>
      <c r="AQ1194" s="1"/>
      <c r="AR1194" s="1"/>
      <c r="AS1194" s="1"/>
      <c r="AT1194" s="1"/>
      <c r="AU1194" s="1"/>
      <c r="AV1194" s="1"/>
      <c r="AW1194" s="1"/>
      <c r="AX1194" s="1"/>
      <c r="AY1194" s="1"/>
      <c r="AZ1194" s="1"/>
    </row>
    <row r="1195" spans="2:52">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c r="AH1195" s="1"/>
      <c r="AI1195" s="1"/>
      <c r="AJ1195" s="1"/>
      <c r="AK1195" s="1"/>
      <c r="AL1195" s="1"/>
      <c r="AM1195" s="1"/>
      <c r="AN1195" s="1"/>
      <c r="AO1195" s="1"/>
      <c r="AP1195" s="1"/>
      <c r="AQ1195" s="1"/>
      <c r="AR1195" s="1"/>
      <c r="AS1195" s="1"/>
      <c r="AT1195" s="1"/>
      <c r="AU1195" s="1"/>
      <c r="AV1195" s="1"/>
      <c r="AW1195" s="1"/>
      <c r="AX1195" s="1"/>
      <c r="AY1195" s="1"/>
      <c r="AZ1195" s="1"/>
    </row>
    <row r="1196" spans="2:52">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c r="AH1196" s="1"/>
      <c r="AI1196" s="1"/>
      <c r="AJ1196" s="1"/>
      <c r="AK1196" s="1"/>
      <c r="AL1196" s="1"/>
      <c r="AM1196" s="1"/>
      <c r="AN1196" s="1"/>
      <c r="AO1196" s="1"/>
      <c r="AP1196" s="1"/>
      <c r="AQ1196" s="1"/>
      <c r="AR1196" s="1"/>
      <c r="AS1196" s="1"/>
      <c r="AT1196" s="1"/>
      <c r="AU1196" s="1"/>
      <c r="AV1196" s="1"/>
      <c r="AW1196" s="1"/>
      <c r="AX1196" s="1"/>
      <c r="AY1196" s="1"/>
      <c r="AZ1196" s="1"/>
    </row>
    <row r="1197" spans="2:52">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c r="AH1197" s="1"/>
      <c r="AI1197" s="1"/>
      <c r="AJ1197" s="1"/>
      <c r="AK1197" s="1"/>
      <c r="AL1197" s="1"/>
      <c r="AM1197" s="1"/>
      <c r="AN1197" s="1"/>
      <c r="AO1197" s="1"/>
      <c r="AP1197" s="1"/>
      <c r="AQ1197" s="1"/>
      <c r="AR1197" s="1"/>
      <c r="AS1197" s="1"/>
      <c r="AT1197" s="1"/>
      <c r="AU1197" s="1"/>
      <c r="AV1197" s="1"/>
      <c r="AW1197" s="1"/>
      <c r="AX1197" s="1"/>
      <c r="AY1197" s="1"/>
      <c r="AZ1197" s="1"/>
    </row>
    <row r="1198" spans="2:52">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c r="AH1198" s="1"/>
      <c r="AI1198" s="1"/>
      <c r="AJ1198" s="1"/>
      <c r="AK1198" s="1"/>
      <c r="AL1198" s="1"/>
      <c r="AM1198" s="1"/>
      <c r="AN1198" s="1"/>
      <c r="AO1198" s="1"/>
      <c r="AP1198" s="1"/>
      <c r="AQ1198" s="1"/>
      <c r="AR1198" s="1"/>
      <c r="AS1198" s="1"/>
      <c r="AT1198" s="1"/>
      <c r="AU1198" s="1"/>
      <c r="AV1198" s="1"/>
      <c r="AW1198" s="1"/>
      <c r="AX1198" s="1"/>
      <c r="AY1198" s="1"/>
      <c r="AZ1198" s="1"/>
    </row>
    <row r="1199" spans="2:52">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c r="AH1199" s="1"/>
      <c r="AI1199" s="1"/>
      <c r="AJ1199" s="1"/>
      <c r="AK1199" s="1"/>
      <c r="AL1199" s="1"/>
      <c r="AM1199" s="1"/>
      <c r="AN1199" s="1"/>
      <c r="AO1199" s="1"/>
      <c r="AP1199" s="1"/>
      <c r="AQ1199" s="1"/>
      <c r="AR1199" s="1"/>
      <c r="AS1199" s="1"/>
      <c r="AT1199" s="1"/>
      <c r="AU1199" s="1"/>
      <c r="AV1199" s="1"/>
      <c r="AW1199" s="1"/>
      <c r="AX1199" s="1"/>
      <c r="AY1199" s="1"/>
      <c r="AZ1199" s="1"/>
    </row>
    <row r="1200" spans="2:52">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c r="AH1200" s="1"/>
      <c r="AI1200" s="1"/>
      <c r="AJ1200" s="1"/>
      <c r="AK1200" s="1"/>
      <c r="AL1200" s="1"/>
      <c r="AM1200" s="1"/>
      <c r="AN1200" s="1"/>
      <c r="AO1200" s="1"/>
      <c r="AP1200" s="1"/>
      <c r="AQ1200" s="1"/>
      <c r="AR1200" s="1"/>
      <c r="AS1200" s="1"/>
      <c r="AT1200" s="1"/>
      <c r="AU1200" s="1"/>
      <c r="AV1200" s="1"/>
      <c r="AW1200" s="1"/>
      <c r="AX1200" s="1"/>
      <c r="AY1200" s="1"/>
      <c r="AZ1200" s="1"/>
    </row>
    <row r="1201" spans="2:52">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c r="AH1201" s="1"/>
      <c r="AI1201" s="1"/>
      <c r="AJ1201" s="1"/>
      <c r="AK1201" s="1"/>
      <c r="AL1201" s="1"/>
      <c r="AM1201" s="1"/>
      <c r="AN1201" s="1"/>
      <c r="AO1201" s="1"/>
      <c r="AP1201" s="1"/>
      <c r="AQ1201" s="1"/>
      <c r="AR1201" s="1"/>
      <c r="AS1201" s="1"/>
      <c r="AT1201" s="1"/>
      <c r="AU1201" s="1"/>
      <c r="AV1201" s="1"/>
      <c r="AW1201" s="1"/>
      <c r="AX1201" s="1"/>
      <c r="AY1201" s="1"/>
      <c r="AZ1201" s="1"/>
    </row>
    <row r="1202" spans="2:52">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c r="AH1202" s="1"/>
      <c r="AI1202" s="1"/>
      <c r="AJ1202" s="1"/>
      <c r="AK1202" s="1"/>
      <c r="AL1202" s="1"/>
      <c r="AM1202" s="1"/>
      <c r="AN1202" s="1"/>
      <c r="AO1202" s="1"/>
      <c r="AP1202" s="1"/>
      <c r="AQ1202" s="1"/>
      <c r="AR1202" s="1"/>
      <c r="AS1202" s="1"/>
      <c r="AT1202" s="1"/>
      <c r="AU1202" s="1"/>
      <c r="AV1202" s="1"/>
      <c r="AW1202" s="1"/>
      <c r="AX1202" s="1"/>
      <c r="AY1202" s="1"/>
      <c r="AZ1202" s="1"/>
    </row>
    <row r="1203" spans="2:52">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c r="AH1203" s="1"/>
      <c r="AI1203" s="1"/>
      <c r="AJ1203" s="1"/>
      <c r="AK1203" s="1"/>
      <c r="AL1203" s="1"/>
      <c r="AM1203" s="1"/>
      <c r="AN1203" s="1"/>
      <c r="AO1203" s="1"/>
      <c r="AP1203" s="1"/>
      <c r="AQ1203" s="1"/>
      <c r="AR1203" s="1"/>
      <c r="AS1203" s="1"/>
      <c r="AT1203" s="1"/>
      <c r="AU1203" s="1"/>
      <c r="AV1203" s="1"/>
      <c r="AW1203" s="1"/>
      <c r="AX1203" s="1"/>
      <c r="AY1203" s="1"/>
      <c r="AZ1203" s="1"/>
    </row>
    <row r="1204" spans="2:52">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c r="AH1204" s="1"/>
      <c r="AI1204" s="1"/>
      <c r="AJ1204" s="1"/>
      <c r="AK1204" s="1"/>
      <c r="AL1204" s="1"/>
      <c r="AM1204" s="1"/>
      <c r="AN1204" s="1"/>
      <c r="AO1204" s="1"/>
      <c r="AP1204" s="1"/>
      <c r="AQ1204" s="1"/>
      <c r="AR1204" s="1"/>
      <c r="AS1204" s="1"/>
      <c r="AT1204" s="1"/>
      <c r="AU1204" s="1"/>
      <c r="AV1204" s="1"/>
      <c r="AW1204" s="1"/>
      <c r="AX1204" s="1"/>
      <c r="AY1204" s="1"/>
      <c r="AZ1204" s="1"/>
    </row>
    <row r="1205" spans="2:52">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c r="AH1205" s="1"/>
      <c r="AI1205" s="1"/>
      <c r="AJ1205" s="1"/>
      <c r="AK1205" s="1"/>
      <c r="AL1205" s="1"/>
      <c r="AM1205" s="1"/>
      <c r="AN1205" s="1"/>
      <c r="AO1205" s="1"/>
      <c r="AP1205" s="1"/>
      <c r="AQ1205" s="1"/>
      <c r="AR1205" s="1"/>
      <c r="AS1205" s="1"/>
      <c r="AT1205" s="1"/>
      <c r="AU1205" s="1"/>
      <c r="AV1205" s="1"/>
      <c r="AW1205" s="1"/>
      <c r="AX1205" s="1"/>
      <c r="AY1205" s="1"/>
      <c r="AZ1205" s="1"/>
    </row>
    <row r="1206" spans="2:52">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c r="AH1206" s="1"/>
      <c r="AI1206" s="1"/>
      <c r="AJ1206" s="1"/>
      <c r="AK1206" s="1"/>
      <c r="AL1206" s="1"/>
      <c r="AM1206" s="1"/>
      <c r="AN1206" s="1"/>
      <c r="AO1206" s="1"/>
      <c r="AP1206" s="1"/>
      <c r="AQ1206" s="1"/>
      <c r="AR1206" s="1"/>
      <c r="AS1206" s="1"/>
      <c r="AT1206" s="1"/>
      <c r="AU1206" s="1"/>
      <c r="AV1206" s="1"/>
      <c r="AW1206" s="1"/>
      <c r="AX1206" s="1"/>
      <c r="AY1206" s="1"/>
      <c r="AZ1206" s="1"/>
    </row>
    <row r="1207" spans="2:52">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c r="AH1207" s="1"/>
      <c r="AI1207" s="1"/>
      <c r="AJ1207" s="1"/>
      <c r="AK1207" s="1"/>
      <c r="AL1207" s="1"/>
      <c r="AM1207" s="1"/>
      <c r="AN1207" s="1"/>
      <c r="AO1207" s="1"/>
      <c r="AP1207" s="1"/>
      <c r="AQ1207" s="1"/>
      <c r="AR1207" s="1"/>
      <c r="AS1207" s="1"/>
      <c r="AT1207" s="1"/>
      <c r="AU1207" s="1"/>
      <c r="AV1207" s="1"/>
      <c r="AW1207" s="1"/>
      <c r="AX1207" s="1"/>
      <c r="AY1207" s="1"/>
      <c r="AZ1207" s="1"/>
    </row>
    <row r="1208" spans="2:52">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c r="AH1208" s="1"/>
      <c r="AI1208" s="1"/>
      <c r="AJ1208" s="1"/>
      <c r="AK1208" s="1"/>
      <c r="AL1208" s="1"/>
      <c r="AM1208" s="1"/>
      <c r="AN1208" s="1"/>
      <c r="AO1208" s="1"/>
      <c r="AP1208" s="1"/>
      <c r="AQ1208" s="1"/>
      <c r="AR1208" s="1"/>
      <c r="AS1208" s="1"/>
      <c r="AT1208" s="1"/>
      <c r="AU1208" s="1"/>
      <c r="AV1208" s="1"/>
      <c r="AW1208" s="1"/>
      <c r="AX1208" s="1"/>
      <c r="AY1208" s="1"/>
      <c r="AZ1208" s="1"/>
    </row>
    <row r="1209" spans="2:52">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c r="AH1209" s="1"/>
      <c r="AI1209" s="1"/>
      <c r="AJ1209" s="1"/>
      <c r="AK1209" s="1"/>
      <c r="AL1209" s="1"/>
      <c r="AM1209" s="1"/>
      <c r="AN1209" s="1"/>
      <c r="AO1209" s="1"/>
      <c r="AP1209" s="1"/>
      <c r="AQ1209" s="1"/>
      <c r="AR1209" s="1"/>
      <c r="AS1209" s="1"/>
      <c r="AT1209" s="1"/>
      <c r="AU1209" s="1"/>
      <c r="AV1209" s="1"/>
      <c r="AW1209" s="1"/>
      <c r="AX1209" s="1"/>
      <c r="AY1209" s="1"/>
      <c r="AZ1209" s="1"/>
    </row>
    <row r="1210" spans="2:52">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c r="AH1210" s="1"/>
      <c r="AI1210" s="1"/>
      <c r="AJ1210" s="1"/>
      <c r="AK1210" s="1"/>
      <c r="AL1210" s="1"/>
      <c r="AM1210" s="1"/>
      <c r="AN1210" s="1"/>
      <c r="AO1210" s="1"/>
      <c r="AP1210" s="1"/>
      <c r="AQ1210" s="1"/>
      <c r="AR1210" s="1"/>
      <c r="AS1210" s="1"/>
      <c r="AT1210" s="1"/>
      <c r="AU1210" s="1"/>
      <c r="AV1210" s="1"/>
      <c r="AW1210" s="1"/>
      <c r="AX1210" s="1"/>
      <c r="AY1210" s="1"/>
      <c r="AZ1210" s="1"/>
    </row>
    <row r="1211" spans="2:52">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c r="AH1211" s="1"/>
      <c r="AI1211" s="1"/>
      <c r="AJ1211" s="1"/>
      <c r="AK1211" s="1"/>
      <c r="AL1211" s="1"/>
      <c r="AM1211" s="1"/>
      <c r="AN1211" s="1"/>
      <c r="AO1211" s="1"/>
      <c r="AP1211" s="1"/>
      <c r="AQ1211" s="1"/>
      <c r="AR1211" s="1"/>
      <c r="AS1211" s="1"/>
      <c r="AT1211" s="1"/>
      <c r="AU1211" s="1"/>
      <c r="AV1211" s="1"/>
      <c r="AW1211" s="1"/>
      <c r="AX1211" s="1"/>
      <c r="AY1211" s="1"/>
      <c r="AZ1211" s="1"/>
    </row>
    <row r="1212" spans="2:52">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c r="AH1212" s="1"/>
      <c r="AI1212" s="1"/>
      <c r="AJ1212" s="1"/>
      <c r="AK1212" s="1"/>
      <c r="AL1212" s="1"/>
      <c r="AM1212" s="1"/>
      <c r="AN1212" s="1"/>
      <c r="AO1212" s="1"/>
      <c r="AP1212" s="1"/>
      <c r="AQ1212" s="1"/>
      <c r="AR1212" s="1"/>
      <c r="AS1212" s="1"/>
      <c r="AT1212" s="1"/>
      <c r="AU1212" s="1"/>
      <c r="AV1212" s="1"/>
      <c r="AW1212" s="1"/>
      <c r="AX1212" s="1"/>
      <c r="AY1212" s="1"/>
      <c r="AZ1212" s="1"/>
    </row>
    <row r="1213" spans="2:52">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c r="AH1213" s="1"/>
      <c r="AI1213" s="1"/>
      <c r="AJ1213" s="1"/>
      <c r="AK1213" s="1"/>
      <c r="AL1213" s="1"/>
      <c r="AM1213" s="1"/>
      <c r="AN1213" s="1"/>
      <c r="AO1213" s="1"/>
      <c r="AP1213" s="1"/>
      <c r="AQ1213" s="1"/>
      <c r="AR1213" s="1"/>
      <c r="AS1213" s="1"/>
      <c r="AT1213" s="1"/>
      <c r="AU1213" s="1"/>
      <c r="AV1213" s="1"/>
      <c r="AW1213" s="1"/>
      <c r="AX1213" s="1"/>
      <c r="AY1213" s="1"/>
      <c r="AZ1213" s="1"/>
    </row>
    <row r="1214" spans="2:52">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c r="AH1214" s="1"/>
      <c r="AI1214" s="1"/>
      <c r="AJ1214" s="1"/>
      <c r="AK1214" s="1"/>
      <c r="AL1214" s="1"/>
      <c r="AM1214" s="1"/>
      <c r="AN1214" s="1"/>
      <c r="AO1214" s="1"/>
      <c r="AP1214" s="1"/>
      <c r="AQ1214" s="1"/>
      <c r="AR1214" s="1"/>
      <c r="AS1214" s="1"/>
      <c r="AT1214" s="1"/>
      <c r="AU1214" s="1"/>
      <c r="AV1214" s="1"/>
      <c r="AW1214" s="1"/>
      <c r="AX1214" s="1"/>
      <c r="AY1214" s="1"/>
      <c r="AZ1214" s="1"/>
    </row>
    <row r="1215" spans="2:52">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c r="AH1215" s="1"/>
      <c r="AI1215" s="1"/>
      <c r="AJ1215" s="1"/>
      <c r="AK1215" s="1"/>
      <c r="AL1215" s="1"/>
      <c r="AM1215" s="1"/>
      <c r="AN1215" s="1"/>
      <c r="AO1215" s="1"/>
      <c r="AP1215" s="1"/>
      <c r="AQ1215" s="1"/>
      <c r="AR1215" s="1"/>
      <c r="AS1215" s="1"/>
      <c r="AT1215" s="1"/>
      <c r="AU1215" s="1"/>
      <c r="AV1215" s="1"/>
      <c r="AW1215" s="1"/>
      <c r="AX1215" s="1"/>
      <c r="AY1215" s="1"/>
      <c r="AZ1215" s="1"/>
    </row>
    <row r="1216" spans="2:52">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c r="AH1216" s="1"/>
      <c r="AI1216" s="1"/>
      <c r="AJ1216" s="1"/>
      <c r="AK1216" s="1"/>
      <c r="AL1216" s="1"/>
      <c r="AM1216" s="1"/>
      <c r="AN1216" s="1"/>
      <c r="AO1216" s="1"/>
      <c r="AP1216" s="1"/>
      <c r="AQ1216" s="1"/>
      <c r="AR1216" s="1"/>
      <c r="AS1216" s="1"/>
      <c r="AT1216" s="1"/>
      <c r="AU1216" s="1"/>
      <c r="AV1216" s="1"/>
      <c r="AW1216" s="1"/>
      <c r="AX1216" s="1"/>
      <c r="AY1216" s="1"/>
      <c r="AZ1216" s="1"/>
    </row>
    <row r="1217" spans="2:52">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c r="AH1217" s="1"/>
      <c r="AI1217" s="1"/>
      <c r="AJ1217" s="1"/>
      <c r="AK1217" s="1"/>
      <c r="AL1217" s="1"/>
      <c r="AM1217" s="1"/>
      <c r="AN1217" s="1"/>
      <c r="AO1217" s="1"/>
      <c r="AP1217" s="1"/>
      <c r="AQ1217" s="1"/>
      <c r="AR1217" s="1"/>
      <c r="AS1217" s="1"/>
      <c r="AT1217" s="1"/>
      <c r="AU1217" s="1"/>
      <c r="AV1217" s="1"/>
      <c r="AW1217" s="1"/>
      <c r="AX1217" s="1"/>
      <c r="AY1217" s="1"/>
      <c r="AZ1217" s="1"/>
    </row>
    <row r="1218" spans="2:52">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c r="AH1218" s="1"/>
      <c r="AI1218" s="1"/>
      <c r="AJ1218" s="1"/>
      <c r="AK1218" s="1"/>
      <c r="AL1218" s="1"/>
      <c r="AM1218" s="1"/>
      <c r="AN1218" s="1"/>
      <c r="AO1218" s="1"/>
      <c r="AP1218" s="1"/>
      <c r="AQ1218" s="1"/>
      <c r="AR1218" s="1"/>
      <c r="AS1218" s="1"/>
      <c r="AT1218" s="1"/>
      <c r="AU1218" s="1"/>
      <c r="AV1218" s="1"/>
      <c r="AW1218" s="1"/>
      <c r="AX1218" s="1"/>
      <c r="AY1218" s="1"/>
      <c r="AZ1218" s="1"/>
    </row>
    <row r="1219" spans="2:52">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c r="AH1219" s="1"/>
      <c r="AI1219" s="1"/>
      <c r="AJ1219" s="1"/>
      <c r="AK1219" s="1"/>
      <c r="AL1219" s="1"/>
      <c r="AM1219" s="1"/>
      <c r="AN1219" s="1"/>
      <c r="AO1219" s="1"/>
      <c r="AP1219" s="1"/>
      <c r="AQ1219" s="1"/>
      <c r="AR1219" s="1"/>
      <c r="AS1219" s="1"/>
      <c r="AT1219" s="1"/>
      <c r="AU1219" s="1"/>
      <c r="AV1219" s="1"/>
      <c r="AW1219" s="1"/>
      <c r="AX1219" s="1"/>
      <c r="AY1219" s="1"/>
      <c r="AZ1219" s="1"/>
    </row>
    <row r="1220" spans="2:52">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c r="AH1220" s="1"/>
      <c r="AI1220" s="1"/>
      <c r="AJ1220" s="1"/>
      <c r="AK1220" s="1"/>
      <c r="AL1220" s="1"/>
      <c r="AM1220" s="1"/>
      <c r="AN1220" s="1"/>
      <c r="AO1220" s="1"/>
      <c r="AP1220" s="1"/>
      <c r="AQ1220" s="1"/>
      <c r="AR1220" s="1"/>
      <c r="AS1220" s="1"/>
      <c r="AT1220" s="1"/>
      <c r="AU1220" s="1"/>
      <c r="AV1220" s="1"/>
      <c r="AW1220" s="1"/>
      <c r="AX1220" s="1"/>
      <c r="AY1220" s="1"/>
      <c r="AZ1220" s="1"/>
    </row>
    <row r="1221" spans="2:52">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c r="AH1221" s="1"/>
      <c r="AI1221" s="1"/>
      <c r="AJ1221" s="1"/>
      <c r="AK1221" s="1"/>
      <c r="AL1221" s="1"/>
      <c r="AM1221" s="1"/>
      <c r="AN1221" s="1"/>
      <c r="AO1221" s="1"/>
      <c r="AP1221" s="1"/>
      <c r="AQ1221" s="1"/>
      <c r="AR1221" s="1"/>
      <c r="AS1221" s="1"/>
      <c r="AT1221" s="1"/>
      <c r="AU1221" s="1"/>
      <c r="AV1221" s="1"/>
      <c r="AW1221" s="1"/>
      <c r="AX1221" s="1"/>
      <c r="AY1221" s="1"/>
      <c r="AZ1221" s="1"/>
    </row>
    <row r="1222" spans="2:52">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c r="AH1222" s="1"/>
      <c r="AI1222" s="1"/>
      <c r="AJ1222" s="1"/>
      <c r="AK1222" s="1"/>
      <c r="AL1222" s="1"/>
      <c r="AM1222" s="1"/>
      <c r="AN1222" s="1"/>
      <c r="AO1222" s="1"/>
      <c r="AP1222" s="1"/>
      <c r="AQ1222" s="1"/>
      <c r="AR1222" s="1"/>
      <c r="AS1222" s="1"/>
      <c r="AT1222" s="1"/>
      <c r="AU1222" s="1"/>
      <c r="AV1222" s="1"/>
      <c r="AW1222" s="1"/>
      <c r="AX1222" s="1"/>
      <c r="AY1222" s="1"/>
      <c r="AZ1222" s="1"/>
    </row>
    <row r="1223" spans="2:52">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c r="AH1223" s="1"/>
      <c r="AI1223" s="1"/>
      <c r="AJ1223" s="1"/>
      <c r="AK1223" s="1"/>
      <c r="AL1223" s="1"/>
      <c r="AM1223" s="1"/>
      <c r="AN1223" s="1"/>
      <c r="AO1223" s="1"/>
      <c r="AP1223" s="1"/>
      <c r="AQ1223" s="1"/>
      <c r="AR1223" s="1"/>
      <c r="AS1223" s="1"/>
      <c r="AT1223" s="1"/>
      <c r="AU1223" s="1"/>
      <c r="AV1223" s="1"/>
      <c r="AW1223" s="1"/>
      <c r="AX1223" s="1"/>
      <c r="AY1223" s="1"/>
      <c r="AZ1223" s="1"/>
    </row>
    <row r="1224" spans="2:52">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c r="AH1224" s="1"/>
      <c r="AI1224" s="1"/>
      <c r="AJ1224" s="1"/>
      <c r="AK1224" s="1"/>
      <c r="AL1224" s="1"/>
      <c r="AM1224" s="1"/>
      <c r="AN1224" s="1"/>
      <c r="AO1224" s="1"/>
      <c r="AP1224" s="1"/>
      <c r="AQ1224" s="1"/>
      <c r="AR1224" s="1"/>
      <c r="AS1224" s="1"/>
      <c r="AT1224" s="1"/>
      <c r="AU1224" s="1"/>
      <c r="AV1224" s="1"/>
      <c r="AW1224" s="1"/>
      <c r="AX1224" s="1"/>
      <c r="AY1224" s="1"/>
      <c r="AZ1224" s="1"/>
    </row>
    <row r="1225" spans="2:52">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c r="AH1225" s="1"/>
      <c r="AI1225" s="1"/>
      <c r="AJ1225" s="1"/>
      <c r="AK1225" s="1"/>
      <c r="AL1225" s="1"/>
      <c r="AM1225" s="1"/>
      <c r="AN1225" s="1"/>
      <c r="AO1225" s="1"/>
      <c r="AP1225" s="1"/>
      <c r="AQ1225" s="1"/>
      <c r="AR1225" s="1"/>
      <c r="AS1225" s="1"/>
      <c r="AT1225" s="1"/>
      <c r="AU1225" s="1"/>
      <c r="AV1225" s="1"/>
      <c r="AW1225" s="1"/>
      <c r="AX1225" s="1"/>
      <c r="AY1225" s="1"/>
      <c r="AZ1225" s="1"/>
    </row>
    <row r="1226" spans="2:52">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c r="AH1226" s="1"/>
      <c r="AI1226" s="1"/>
      <c r="AJ1226" s="1"/>
      <c r="AK1226" s="1"/>
      <c r="AL1226" s="1"/>
      <c r="AM1226" s="1"/>
      <c r="AN1226" s="1"/>
      <c r="AO1226" s="1"/>
      <c r="AP1226" s="1"/>
      <c r="AQ1226" s="1"/>
      <c r="AR1226" s="1"/>
      <c r="AS1226" s="1"/>
      <c r="AT1226" s="1"/>
      <c r="AU1226" s="1"/>
      <c r="AV1226" s="1"/>
      <c r="AW1226" s="1"/>
      <c r="AX1226" s="1"/>
      <c r="AY1226" s="1"/>
      <c r="AZ1226" s="1"/>
    </row>
    <row r="1227" spans="2:52">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c r="AH1227" s="1"/>
      <c r="AI1227" s="1"/>
      <c r="AJ1227" s="1"/>
      <c r="AK1227" s="1"/>
      <c r="AL1227" s="1"/>
      <c r="AM1227" s="1"/>
      <c r="AN1227" s="1"/>
      <c r="AO1227" s="1"/>
      <c r="AP1227" s="1"/>
      <c r="AQ1227" s="1"/>
      <c r="AR1227" s="1"/>
      <c r="AS1227" s="1"/>
      <c r="AT1227" s="1"/>
      <c r="AU1227" s="1"/>
      <c r="AV1227" s="1"/>
      <c r="AW1227" s="1"/>
      <c r="AX1227" s="1"/>
      <c r="AY1227" s="1"/>
      <c r="AZ1227" s="1"/>
    </row>
    <row r="1228" spans="2:52">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c r="AH1228" s="1"/>
      <c r="AI1228" s="1"/>
      <c r="AJ1228" s="1"/>
      <c r="AK1228" s="1"/>
      <c r="AL1228" s="1"/>
      <c r="AM1228" s="1"/>
      <c r="AN1228" s="1"/>
      <c r="AO1228" s="1"/>
      <c r="AP1228" s="1"/>
      <c r="AQ1228" s="1"/>
      <c r="AR1228" s="1"/>
      <c r="AS1228" s="1"/>
      <c r="AT1228" s="1"/>
      <c r="AU1228" s="1"/>
      <c r="AV1228" s="1"/>
      <c r="AW1228" s="1"/>
      <c r="AX1228" s="1"/>
      <c r="AY1228" s="1"/>
      <c r="AZ1228" s="1"/>
    </row>
    <row r="1229" spans="2:52">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c r="AH1229" s="1"/>
      <c r="AI1229" s="1"/>
      <c r="AJ1229" s="1"/>
      <c r="AK1229" s="1"/>
      <c r="AL1229" s="1"/>
      <c r="AM1229" s="1"/>
      <c r="AN1229" s="1"/>
      <c r="AO1229" s="1"/>
      <c r="AP1229" s="1"/>
      <c r="AQ1229" s="1"/>
      <c r="AR1229" s="1"/>
      <c r="AS1229" s="1"/>
      <c r="AT1229" s="1"/>
      <c r="AU1229" s="1"/>
      <c r="AV1229" s="1"/>
      <c r="AW1229" s="1"/>
      <c r="AX1229" s="1"/>
      <c r="AY1229" s="1"/>
      <c r="AZ1229" s="1"/>
    </row>
    <row r="1230" spans="2:52">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c r="AH1230" s="1"/>
      <c r="AI1230" s="1"/>
      <c r="AJ1230" s="1"/>
      <c r="AK1230" s="1"/>
      <c r="AL1230" s="1"/>
      <c r="AM1230" s="1"/>
      <c r="AN1230" s="1"/>
      <c r="AO1230" s="1"/>
      <c r="AP1230" s="1"/>
      <c r="AQ1230" s="1"/>
      <c r="AR1230" s="1"/>
      <c r="AS1230" s="1"/>
      <c r="AT1230" s="1"/>
      <c r="AU1230" s="1"/>
      <c r="AV1230" s="1"/>
      <c r="AW1230" s="1"/>
      <c r="AX1230" s="1"/>
      <c r="AY1230" s="1"/>
      <c r="AZ1230" s="1"/>
    </row>
    <row r="1231" spans="2:52">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c r="AH1231" s="1"/>
      <c r="AI1231" s="1"/>
      <c r="AJ1231" s="1"/>
      <c r="AK1231" s="1"/>
      <c r="AL1231" s="1"/>
      <c r="AM1231" s="1"/>
      <c r="AN1231" s="1"/>
      <c r="AO1231" s="1"/>
      <c r="AP1231" s="1"/>
      <c r="AQ1231" s="1"/>
      <c r="AR1231" s="1"/>
      <c r="AS1231" s="1"/>
      <c r="AT1231" s="1"/>
      <c r="AU1231" s="1"/>
      <c r="AV1231" s="1"/>
      <c r="AW1231" s="1"/>
      <c r="AX1231" s="1"/>
      <c r="AY1231" s="1"/>
      <c r="AZ1231" s="1"/>
    </row>
    <row r="1232" spans="2:52">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c r="AH1232" s="1"/>
      <c r="AI1232" s="1"/>
      <c r="AJ1232" s="1"/>
      <c r="AK1232" s="1"/>
      <c r="AL1232" s="1"/>
      <c r="AM1232" s="1"/>
      <c r="AN1232" s="1"/>
      <c r="AO1232" s="1"/>
      <c r="AP1232" s="1"/>
      <c r="AQ1232" s="1"/>
      <c r="AR1232" s="1"/>
      <c r="AS1232" s="1"/>
      <c r="AT1232" s="1"/>
      <c r="AU1232" s="1"/>
      <c r="AV1232" s="1"/>
      <c r="AW1232" s="1"/>
      <c r="AX1232" s="1"/>
      <c r="AY1232" s="1"/>
      <c r="AZ1232" s="1"/>
    </row>
    <row r="1233" spans="2:52">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c r="AH1233" s="1"/>
      <c r="AI1233" s="1"/>
      <c r="AJ1233" s="1"/>
      <c r="AK1233" s="1"/>
      <c r="AL1233" s="1"/>
      <c r="AM1233" s="1"/>
      <c r="AN1233" s="1"/>
      <c r="AO1233" s="1"/>
      <c r="AP1233" s="1"/>
      <c r="AQ1233" s="1"/>
      <c r="AR1233" s="1"/>
      <c r="AS1233" s="1"/>
      <c r="AT1233" s="1"/>
      <c r="AU1233" s="1"/>
      <c r="AV1233" s="1"/>
      <c r="AW1233" s="1"/>
      <c r="AX1233" s="1"/>
      <c r="AY1233" s="1"/>
      <c r="AZ1233" s="1"/>
    </row>
    <row r="1234" spans="2:52">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c r="AH1234" s="1"/>
      <c r="AI1234" s="1"/>
      <c r="AJ1234" s="1"/>
      <c r="AK1234" s="1"/>
      <c r="AL1234" s="1"/>
      <c r="AM1234" s="1"/>
      <c r="AN1234" s="1"/>
      <c r="AO1234" s="1"/>
      <c r="AP1234" s="1"/>
      <c r="AQ1234" s="1"/>
      <c r="AR1234" s="1"/>
      <c r="AS1234" s="1"/>
      <c r="AT1234" s="1"/>
      <c r="AU1234" s="1"/>
      <c r="AV1234" s="1"/>
      <c r="AW1234" s="1"/>
      <c r="AX1234" s="1"/>
      <c r="AY1234" s="1"/>
      <c r="AZ1234" s="1"/>
    </row>
    <row r="1235" spans="2:52">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c r="AH1235" s="1"/>
      <c r="AI1235" s="1"/>
      <c r="AJ1235" s="1"/>
      <c r="AK1235" s="1"/>
      <c r="AL1235" s="1"/>
      <c r="AM1235" s="1"/>
      <c r="AN1235" s="1"/>
      <c r="AO1235" s="1"/>
      <c r="AP1235" s="1"/>
      <c r="AQ1235" s="1"/>
      <c r="AR1235" s="1"/>
      <c r="AS1235" s="1"/>
      <c r="AT1235" s="1"/>
      <c r="AU1235" s="1"/>
      <c r="AV1235" s="1"/>
      <c r="AW1235" s="1"/>
      <c r="AX1235" s="1"/>
      <c r="AY1235" s="1"/>
      <c r="AZ1235" s="1"/>
    </row>
    <row r="1236" spans="2:52">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c r="AH1236" s="1"/>
      <c r="AI1236" s="1"/>
      <c r="AJ1236" s="1"/>
      <c r="AK1236" s="1"/>
      <c r="AL1236" s="1"/>
      <c r="AM1236" s="1"/>
      <c r="AN1236" s="1"/>
      <c r="AO1236" s="1"/>
      <c r="AP1236" s="1"/>
      <c r="AQ1236" s="1"/>
      <c r="AR1236" s="1"/>
      <c r="AS1236" s="1"/>
      <c r="AT1236" s="1"/>
      <c r="AU1236" s="1"/>
      <c r="AV1236" s="1"/>
      <c r="AW1236" s="1"/>
      <c r="AX1236" s="1"/>
      <c r="AY1236" s="1"/>
      <c r="AZ1236" s="1"/>
    </row>
    <row r="1237" spans="2:52">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c r="AH1237" s="1"/>
      <c r="AI1237" s="1"/>
      <c r="AJ1237" s="1"/>
      <c r="AK1237" s="1"/>
      <c r="AL1237" s="1"/>
      <c r="AM1237" s="1"/>
      <c r="AN1237" s="1"/>
      <c r="AO1237" s="1"/>
      <c r="AP1237" s="1"/>
      <c r="AQ1237" s="1"/>
      <c r="AR1237" s="1"/>
      <c r="AS1237" s="1"/>
      <c r="AT1237" s="1"/>
      <c r="AU1237" s="1"/>
      <c r="AV1237" s="1"/>
      <c r="AW1237" s="1"/>
      <c r="AX1237" s="1"/>
      <c r="AY1237" s="1"/>
      <c r="AZ1237" s="1"/>
    </row>
    <row r="1238" spans="2:52">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c r="AH1238" s="1"/>
      <c r="AI1238" s="1"/>
      <c r="AJ1238" s="1"/>
      <c r="AK1238" s="1"/>
      <c r="AL1238" s="1"/>
      <c r="AM1238" s="1"/>
      <c r="AN1238" s="1"/>
      <c r="AO1238" s="1"/>
      <c r="AP1238" s="1"/>
      <c r="AQ1238" s="1"/>
      <c r="AR1238" s="1"/>
      <c r="AS1238" s="1"/>
      <c r="AT1238" s="1"/>
      <c r="AU1238" s="1"/>
      <c r="AV1238" s="1"/>
      <c r="AW1238" s="1"/>
      <c r="AX1238" s="1"/>
      <c r="AY1238" s="1"/>
      <c r="AZ1238" s="1"/>
    </row>
    <row r="1239" spans="2:52">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c r="AH1239" s="1"/>
      <c r="AI1239" s="1"/>
      <c r="AJ1239" s="1"/>
      <c r="AK1239" s="1"/>
      <c r="AL1239" s="1"/>
      <c r="AM1239" s="1"/>
      <c r="AN1239" s="1"/>
      <c r="AO1239" s="1"/>
      <c r="AP1239" s="1"/>
      <c r="AQ1239" s="1"/>
      <c r="AR1239" s="1"/>
      <c r="AS1239" s="1"/>
      <c r="AT1239" s="1"/>
      <c r="AU1239" s="1"/>
      <c r="AV1239" s="1"/>
      <c r="AW1239" s="1"/>
      <c r="AX1239" s="1"/>
      <c r="AY1239" s="1"/>
      <c r="AZ1239" s="1"/>
    </row>
    <row r="1240" spans="2:52">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c r="AH1240" s="1"/>
      <c r="AI1240" s="1"/>
      <c r="AJ1240" s="1"/>
      <c r="AK1240" s="1"/>
      <c r="AL1240" s="1"/>
      <c r="AM1240" s="1"/>
      <c r="AN1240" s="1"/>
      <c r="AO1240" s="1"/>
      <c r="AP1240" s="1"/>
      <c r="AQ1240" s="1"/>
      <c r="AR1240" s="1"/>
      <c r="AS1240" s="1"/>
      <c r="AT1240" s="1"/>
      <c r="AU1240" s="1"/>
      <c r="AV1240" s="1"/>
      <c r="AW1240" s="1"/>
      <c r="AX1240" s="1"/>
      <c r="AY1240" s="1"/>
      <c r="AZ1240" s="1"/>
    </row>
    <row r="1241" spans="2:52">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c r="AH1241" s="1"/>
      <c r="AI1241" s="1"/>
      <c r="AJ1241" s="1"/>
      <c r="AK1241" s="1"/>
      <c r="AL1241" s="1"/>
      <c r="AM1241" s="1"/>
      <c r="AN1241" s="1"/>
      <c r="AO1241" s="1"/>
      <c r="AP1241" s="1"/>
      <c r="AQ1241" s="1"/>
      <c r="AR1241" s="1"/>
      <c r="AS1241" s="1"/>
      <c r="AT1241" s="1"/>
      <c r="AU1241" s="1"/>
      <c r="AV1241" s="1"/>
      <c r="AW1241" s="1"/>
      <c r="AX1241" s="1"/>
      <c r="AY1241" s="1"/>
      <c r="AZ1241" s="1"/>
    </row>
    <row r="1242" spans="2:52">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c r="AH1242" s="1"/>
      <c r="AI1242" s="1"/>
      <c r="AJ1242" s="1"/>
      <c r="AK1242" s="1"/>
      <c r="AL1242" s="1"/>
      <c r="AM1242" s="1"/>
      <c r="AN1242" s="1"/>
      <c r="AO1242" s="1"/>
      <c r="AP1242" s="1"/>
      <c r="AQ1242" s="1"/>
      <c r="AR1242" s="1"/>
      <c r="AS1242" s="1"/>
      <c r="AT1242" s="1"/>
      <c r="AU1242" s="1"/>
      <c r="AV1242" s="1"/>
      <c r="AW1242" s="1"/>
      <c r="AX1242" s="1"/>
      <c r="AY1242" s="1"/>
      <c r="AZ1242" s="1"/>
    </row>
    <row r="1243" spans="2:52">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c r="AH1243" s="1"/>
      <c r="AI1243" s="1"/>
      <c r="AJ1243" s="1"/>
      <c r="AK1243" s="1"/>
      <c r="AL1243" s="1"/>
      <c r="AM1243" s="1"/>
      <c r="AN1243" s="1"/>
      <c r="AO1243" s="1"/>
      <c r="AP1243" s="1"/>
      <c r="AQ1243" s="1"/>
      <c r="AR1243" s="1"/>
      <c r="AS1243" s="1"/>
      <c r="AT1243" s="1"/>
      <c r="AU1243" s="1"/>
      <c r="AV1243" s="1"/>
      <c r="AW1243" s="1"/>
      <c r="AX1243" s="1"/>
      <c r="AY1243" s="1"/>
      <c r="AZ1243" s="1"/>
    </row>
    <row r="1244" spans="2:52">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c r="AH1244" s="1"/>
      <c r="AI1244" s="1"/>
      <c r="AJ1244" s="1"/>
      <c r="AK1244" s="1"/>
      <c r="AL1244" s="1"/>
      <c r="AM1244" s="1"/>
      <c r="AN1244" s="1"/>
      <c r="AO1244" s="1"/>
      <c r="AP1244" s="1"/>
      <c r="AQ1244" s="1"/>
      <c r="AR1244" s="1"/>
      <c r="AS1244" s="1"/>
      <c r="AT1244" s="1"/>
      <c r="AU1244" s="1"/>
      <c r="AV1244" s="1"/>
      <c r="AW1244" s="1"/>
      <c r="AX1244" s="1"/>
      <c r="AY1244" s="1"/>
      <c r="AZ1244" s="1"/>
    </row>
    <row r="1245" spans="2:52">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c r="AH1245" s="1"/>
      <c r="AI1245" s="1"/>
      <c r="AJ1245" s="1"/>
      <c r="AK1245" s="1"/>
      <c r="AL1245" s="1"/>
      <c r="AM1245" s="1"/>
      <c r="AN1245" s="1"/>
      <c r="AO1245" s="1"/>
      <c r="AP1245" s="1"/>
      <c r="AQ1245" s="1"/>
      <c r="AR1245" s="1"/>
      <c r="AS1245" s="1"/>
      <c r="AT1245" s="1"/>
      <c r="AU1245" s="1"/>
      <c r="AV1245" s="1"/>
      <c r="AW1245" s="1"/>
      <c r="AX1245" s="1"/>
      <c r="AY1245" s="1"/>
      <c r="AZ1245" s="1"/>
    </row>
    <row r="1246" spans="2:52">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c r="AH1246" s="1"/>
      <c r="AI1246" s="1"/>
      <c r="AJ1246" s="1"/>
      <c r="AK1246" s="1"/>
      <c r="AL1246" s="1"/>
      <c r="AM1246" s="1"/>
      <c r="AN1246" s="1"/>
      <c r="AO1246" s="1"/>
      <c r="AP1246" s="1"/>
      <c r="AQ1246" s="1"/>
      <c r="AR1246" s="1"/>
      <c r="AS1246" s="1"/>
      <c r="AT1246" s="1"/>
      <c r="AU1246" s="1"/>
      <c r="AV1246" s="1"/>
      <c r="AW1246" s="1"/>
      <c r="AX1246" s="1"/>
      <c r="AY1246" s="1"/>
      <c r="AZ1246" s="1"/>
    </row>
    <row r="1247" spans="2:52">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c r="AH1247" s="1"/>
      <c r="AI1247" s="1"/>
      <c r="AJ1247" s="1"/>
      <c r="AK1247" s="1"/>
      <c r="AL1247" s="1"/>
      <c r="AM1247" s="1"/>
      <c r="AN1247" s="1"/>
      <c r="AO1247" s="1"/>
      <c r="AP1247" s="1"/>
      <c r="AQ1247" s="1"/>
      <c r="AR1247" s="1"/>
      <c r="AS1247" s="1"/>
      <c r="AT1247" s="1"/>
      <c r="AU1247" s="1"/>
      <c r="AV1247" s="1"/>
      <c r="AW1247" s="1"/>
      <c r="AX1247" s="1"/>
      <c r="AY1247" s="1"/>
      <c r="AZ1247" s="1"/>
    </row>
    <row r="1248" spans="2:52">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c r="AH1248" s="1"/>
      <c r="AI1248" s="1"/>
      <c r="AJ1248" s="1"/>
      <c r="AK1248" s="1"/>
      <c r="AL1248" s="1"/>
      <c r="AM1248" s="1"/>
      <c r="AN1248" s="1"/>
      <c r="AO1248" s="1"/>
      <c r="AP1248" s="1"/>
      <c r="AQ1248" s="1"/>
      <c r="AR1248" s="1"/>
      <c r="AS1248" s="1"/>
      <c r="AT1248" s="1"/>
      <c r="AU1248" s="1"/>
      <c r="AV1248" s="1"/>
      <c r="AW1248" s="1"/>
      <c r="AX1248" s="1"/>
      <c r="AY1248" s="1"/>
      <c r="AZ1248" s="1"/>
    </row>
    <row r="1249" spans="2:52">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c r="AH1249" s="1"/>
      <c r="AI1249" s="1"/>
      <c r="AJ1249" s="1"/>
      <c r="AK1249" s="1"/>
      <c r="AL1249" s="1"/>
      <c r="AM1249" s="1"/>
      <c r="AN1249" s="1"/>
      <c r="AO1249" s="1"/>
      <c r="AP1249" s="1"/>
      <c r="AQ1249" s="1"/>
      <c r="AR1249" s="1"/>
      <c r="AS1249" s="1"/>
      <c r="AT1249" s="1"/>
      <c r="AU1249" s="1"/>
      <c r="AV1249" s="1"/>
      <c r="AW1249" s="1"/>
      <c r="AX1249" s="1"/>
      <c r="AY1249" s="1"/>
      <c r="AZ1249" s="1"/>
    </row>
    <row r="1250" spans="2:52">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c r="AH1250" s="1"/>
      <c r="AI1250" s="1"/>
      <c r="AJ1250" s="1"/>
      <c r="AK1250" s="1"/>
      <c r="AL1250" s="1"/>
      <c r="AM1250" s="1"/>
      <c r="AN1250" s="1"/>
      <c r="AO1250" s="1"/>
      <c r="AP1250" s="1"/>
      <c r="AQ1250" s="1"/>
      <c r="AR1250" s="1"/>
      <c r="AS1250" s="1"/>
      <c r="AT1250" s="1"/>
      <c r="AU1250" s="1"/>
      <c r="AV1250" s="1"/>
      <c r="AW1250" s="1"/>
      <c r="AX1250" s="1"/>
      <c r="AY1250" s="1"/>
      <c r="AZ1250" s="1"/>
    </row>
    <row r="1251" spans="2:52">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c r="AH1251" s="1"/>
      <c r="AI1251" s="1"/>
      <c r="AJ1251" s="1"/>
      <c r="AK1251" s="1"/>
      <c r="AL1251" s="1"/>
      <c r="AM1251" s="1"/>
      <c r="AN1251" s="1"/>
      <c r="AO1251" s="1"/>
      <c r="AP1251" s="1"/>
      <c r="AQ1251" s="1"/>
      <c r="AR1251" s="1"/>
      <c r="AS1251" s="1"/>
      <c r="AT1251" s="1"/>
      <c r="AU1251" s="1"/>
      <c r="AV1251" s="1"/>
      <c r="AW1251" s="1"/>
      <c r="AX1251" s="1"/>
      <c r="AY1251" s="1"/>
      <c r="AZ1251" s="1"/>
    </row>
    <row r="1252" spans="2:52">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c r="AH1252" s="1"/>
      <c r="AI1252" s="1"/>
      <c r="AJ1252" s="1"/>
      <c r="AK1252" s="1"/>
      <c r="AL1252" s="1"/>
      <c r="AM1252" s="1"/>
      <c r="AN1252" s="1"/>
      <c r="AO1252" s="1"/>
      <c r="AP1252" s="1"/>
      <c r="AQ1252" s="1"/>
      <c r="AR1252" s="1"/>
      <c r="AS1252" s="1"/>
      <c r="AT1252" s="1"/>
      <c r="AU1252" s="1"/>
      <c r="AV1252" s="1"/>
      <c r="AW1252" s="1"/>
      <c r="AX1252" s="1"/>
      <c r="AY1252" s="1"/>
      <c r="AZ1252" s="1"/>
    </row>
    <row r="1253" spans="2:52">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c r="AH1253" s="1"/>
      <c r="AI1253" s="1"/>
      <c r="AJ1253" s="1"/>
      <c r="AK1253" s="1"/>
      <c r="AL1253" s="1"/>
      <c r="AM1253" s="1"/>
      <c r="AN1253" s="1"/>
      <c r="AO1253" s="1"/>
      <c r="AP1253" s="1"/>
      <c r="AQ1253" s="1"/>
      <c r="AR1253" s="1"/>
      <c r="AS1253" s="1"/>
      <c r="AT1253" s="1"/>
      <c r="AU1253" s="1"/>
      <c r="AV1253" s="1"/>
      <c r="AW1253" s="1"/>
      <c r="AX1253" s="1"/>
      <c r="AY1253" s="1"/>
      <c r="AZ1253" s="1"/>
    </row>
    <row r="1254" spans="2:52">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c r="AH1254" s="1"/>
      <c r="AI1254" s="1"/>
      <c r="AJ1254" s="1"/>
      <c r="AK1254" s="1"/>
      <c r="AL1254" s="1"/>
      <c r="AM1254" s="1"/>
      <c r="AN1254" s="1"/>
      <c r="AO1254" s="1"/>
      <c r="AP1254" s="1"/>
      <c r="AQ1254" s="1"/>
      <c r="AR1254" s="1"/>
      <c r="AS1254" s="1"/>
      <c r="AT1254" s="1"/>
      <c r="AU1254" s="1"/>
      <c r="AV1254" s="1"/>
      <c r="AW1254" s="1"/>
      <c r="AX1254" s="1"/>
      <c r="AY1254" s="1"/>
      <c r="AZ1254" s="1"/>
    </row>
    <row r="1255" spans="2:52">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c r="AH1255" s="1"/>
      <c r="AI1255" s="1"/>
      <c r="AJ1255" s="1"/>
      <c r="AK1255" s="1"/>
      <c r="AL1255" s="1"/>
      <c r="AM1255" s="1"/>
      <c r="AN1255" s="1"/>
      <c r="AO1255" s="1"/>
      <c r="AP1255" s="1"/>
      <c r="AQ1255" s="1"/>
      <c r="AR1255" s="1"/>
      <c r="AS1255" s="1"/>
      <c r="AT1255" s="1"/>
      <c r="AU1255" s="1"/>
      <c r="AV1255" s="1"/>
      <c r="AW1255" s="1"/>
      <c r="AX1255" s="1"/>
      <c r="AY1255" s="1"/>
      <c r="AZ1255" s="1"/>
    </row>
    <row r="1256" spans="2:52">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c r="AH1256" s="1"/>
      <c r="AI1256" s="1"/>
      <c r="AJ1256" s="1"/>
      <c r="AK1256" s="1"/>
      <c r="AL1256" s="1"/>
      <c r="AM1256" s="1"/>
      <c r="AN1256" s="1"/>
      <c r="AO1256" s="1"/>
      <c r="AP1256" s="1"/>
      <c r="AQ1256" s="1"/>
      <c r="AR1256" s="1"/>
      <c r="AS1256" s="1"/>
      <c r="AT1256" s="1"/>
      <c r="AU1256" s="1"/>
      <c r="AV1256" s="1"/>
      <c r="AW1256" s="1"/>
      <c r="AX1256" s="1"/>
      <c r="AY1256" s="1"/>
      <c r="AZ1256" s="1"/>
    </row>
    <row r="1257" spans="2:52">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c r="AH1257" s="1"/>
      <c r="AI1257" s="1"/>
      <c r="AJ1257" s="1"/>
      <c r="AK1257" s="1"/>
      <c r="AL1257" s="1"/>
      <c r="AM1257" s="1"/>
      <c r="AN1257" s="1"/>
      <c r="AO1257" s="1"/>
      <c r="AP1257" s="1"/>
      <c r="AQ1257" s="1"/>
      <c r="AR1257" s="1"/>
      <c r="AS1257" s="1"/>
      <c r="AT1257" s="1"/>
      <c r="AU1257" s="1"/>
      <c r="AV1257" s="1"/>
      <c r="AW1257" s="1"/>
      <c r="AX1257" s="1"/>
      <c r="AY1257" s="1"/>
      <c r="AZ1257" s="1"/>
    </row>
    <row r="1258" spans="2:52">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c r="AH1258" s="1"/>
      <c r="AI1258" s="1"/>
      <c r="AJ1258" s="1"/>
      <c r="AK1258" s="1"/>
      <c r="AL1258" s="1"/>
      <c r="AM1258" s="1"/>
      <c r="AN1258" s="1"/>
      <c r="AO1258" s="1"/>
      <c r="AP1258" s="1"/>
      <c r="AQ1258" s="1"/>
      <c r="AR1258" s="1"/>
      <c r="AS1258" s="1"/>
      <c r="AT1258" s="1"/>
      <c r="AU1258" s="1"/>
      <c r="AV1258" s="1"/>
      <c r="AW1258" s="1"/>
      <c r="AX1258" s="1"/>
      <c r="AY1258" s="1"/>
      <c r="AZ1258" s="1"/>
    </row>
    <row r="1259" spans="2:52">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c r="AH1259" s="1"/>
      <c r="AI1259" s="1"/>
      <c r="AJ1259" s="1"/>
      <c r="AK1259" s="1"/>
      <c r="AL1259" s="1"/>
      <c r="AM1259" s="1"/>
      <c r="AN1259" s="1"/>
      <c r="AO1259" s="1"/>
      <c r="AP1259" s="1"/>
      <c r="AQ1259" s="1"/>
      <c r="AR1259" s="1"/>
      <c r="AS1259" s="1"/>
      <c r="AT1259" s="1"/>
      <c r="AU1259" s="1"/>
      <c r="AV1259" s="1"/>
      <c r="AW1259" s="1"/>
      <c r="AX1259" s="1"/>
      <c r="AY1259" s="1"/>
      <c r="AZ1259" s="1"/>
    </row>
    <row r="1260" spans="2:52">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c r="AH1260" s="1"/>
      <c r="AI1260" s="1"/>
      <c r="AJ1260" s="1"/>
      <c r="AK1260" s="1"/>
      <c r="AL1260" s="1"/>
      <c r="AM1260" s="1"/>
      <c r="AN1260" s="1"/>
      <c r="AO1260" s="1"/>
      <c r="AP1260" s="1"/>
      <c r="AQ1260" s="1"/>
      <c r="AR1260" s="1"/>
      <c r="AS1260" s="1"/>
      <c r="AT1260" s="1"/>
      <c r="AU1260" s="1"/>
      <c r="AV1260" s="1"/>
      <c r="AW1260" s="1"/>
      <c r="AX1260" s="1"/>
      <c r="AY1260" s="1"/>
      <c r="AZ1260" s="1"/>
    </row>
    <row r="1261" spans="2:52">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c r="AH1261" s="1"/>
      <c r="AI1261" s="1"/>
      <c r="AJ1261" s="1"/>
      <c r="AK1261" s="1"/>
      <c r="AL1261" s="1"/>
      <c r="AM1261" s="1"/>
      <c r="AN1261" s="1"/>
      <c r="AO1261" s="1"/>
      <c r="AP1261" s="1"/>
      <c r="AQ1261" s="1"/>
      <c r="AR1261" s="1"/>
      <c r="AS1261" s="1"/>
      <c r="AT1261" s="1"/>
      <c r="AU1261" s="1"/>
      <c r="AV1261" s="1"/>
      <c r="AW1261" s="1"/>
      <c r="AX1261" s="1"/>
      <c r="AY1261" s="1"/>
      <c r="AZ1261" s="1"/>
    </row>
    <row r="1262" spans="2:52">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c r="AH1262" s="1"/>
      <c r="AI1262" s="1"/>
      <c r="AJ1262" s="1"/>
      <c r="AK1262" s="1"/>
      <c r="AL1262" s="1"/>
      <c r="AM1262" s="1"/>
      <c r="AN1262" s="1"/>
      <c r="AO1262" s="1"/>
      <c r="AP1262" s="1"/>
      <c r="AQ1262" s="1"/>
      <c r="AR1262" s="1"/>
      <c r="AS1262" s="1"/>
      <c r="AT1262" s="1"/>
      <c r="AU1262" s="1"/>
      <c r="AV1262" s="1"/>
      <c r="AW1262" s="1"/>
      <c r="AX1262" s="1"/>
      <c r="AY1262" s="1"/>
      <c r="AZ1262" s="1"/>
    </row>
    <row r="1263" spans="2:52">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c r="AH1263" s="1"/>
      <c r="AI1263" s="1"/>
      <c r="AJ1263" s="1"/>
      <c r="AK1263" s="1"/>
      <c r="AL1263" s="1"/>
      <c r="AM1263" s="1"/>
      <c r="AN1263" s="1"/>
      <c r="AO1263" s="1"/>
      <c r="AP1263" s="1"/>
      <c r="AQ1263" s="1"/>
      <c r="AR1263" s="1"/>
      <c r="AS1263" s="1"/>
      <c r="AT1263" s="1"/>
      <c r="AU1263" s="1"/>
      <c r="AV1263" s="1"/>
      <c r="AW1263" s="1"/>
      <c r="AX1263" s="1"/>
      <c r="AY1263" s="1"/>
      <c r="AZ1263" s="1"/>
    </row>
    <row r="1264" spans="2:52">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c r="AH1264" s="1"/>
      <c r="AI1264" s="1"/>
      <c r="AJ1264" s="1"/>
      <c r="AK1264" s="1"/>
      <c r="AL1264" s="1"/>
      <c r="AM1264" s="1"/>
      <c r="AN1264" s="1"/>
      <c r="AO1264" s="1"/>
      <c r="AP1264" s="1"/>
      <c r="AQ1264" s="1"/>
      <c r="AR1264" s="1"/>
      <c r="AS1264" s="1"/>
      <c r="AT1264" s="1"/>
      <c r="AU1264" s="1"/>
      <c r="AV1264" s="1"/>
      <c r="AW1264" s="1"/>
      <c r="AX1264" s="1"/>
      <c r="AY1264" s="1"/>
      <c r="AZ1264" s="1"/>
    </row>
    <row r="1265" spans="2:52">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c r="AH1265" s="1"/>
      <c r="AI1265" s="1"/>
      <c r="AJ1265" s="1"/>
      <c r="AK1265" s="1"/>
      <c r="AL1265" s="1"/>
      <c r="AM1265" s="1"/>
      <c r="AN1265" s="1"/>
      <c r="AO1265" s="1"/>
      <c r="AP1265" s="1"/>
      <c r="AQ1265" s="1"/>
      <c r="AR1265" s="1"/>
      <c r="AS1265" s="1"/>
      <c r="AT1265" s="1"/>
      <c r="AU1265" s="1"/>
      <c r="AV1265" s="1"/>
      <c r="AW1265" s="1"/>
      <c r="AX1265" s="1"/>
      <c r="AY1265" s="1"/>
      <c r="AZ1265" s="1"/>
    </row>
    <row r="1266" spans="2:52">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c r="AH1266" s="1"/>
      <c r="AI1266" s="1"/>
      <c r="AJ1266" s="1"/>
      <c r="AK1266" s="1"/>
      <c r="AL1266" s="1"/>
      <c r="AM1266" s="1"/>
      <c r="AN1266" s="1"/>
      <c r="AO1266" s="1"/>
      <c r="AP1266" s="1"/>
      <c r="AQ1266" s="1"/>
      <c r="AR1266" s="1"/>
      <c r="AS1266" s="1"/>
      <c r="AT1266" s="1"/>
      <c r="AU1266" s="1"/>
      <c r="AV1266" s="1"/>
      <c r="AW1266" s="1"/>
      <c r="AX1266" s="1"/>
      <c r="AY1266" s="1"/>
      <c r="AZ1266" s="1"/>
    </row>
    <row r="1267" spans="2:52">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c r="AH1267" s="1"/>
      <c r="AI1267" s="1"/>
      <c r="AJ1267" s="1"/>
      <c r="AK1267" s="1"/>
      <c r="AL1267" s="1"/>
      <c r="AM1267" s="1"/>
      <c r="AN1267" s="1"/>
      <c r="AO1267" s="1"/>
      <c r="AP1267" s="1"/>
      <c r="AQ1267" s="1"/>
      <c r="AR1267" s="1"/>
      <c r="AS1267" s="1"/>
      <c r="AT1267" s="1"/>
      <c r="AU1267" s="1"/>
      <c r="AV1267" s="1"/>
      <c r="AW1267" s="1"/>
      <c r="AX1267" s="1"/>
      <c r="AY1267" s="1"/>
      <c r="AZ1267" s="1"/>
    </row>
    <row r="1268" spans="2:52">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c r="AH1268" s="1"/>
      <c r="AI1268" s="1"/>
      <c r="AJ1268" s="1"/>
      <c r="AK1268" s="1"/>
      <c r="AL1268" s="1"/>
      <c r="AM1268" s="1"/>
      <c r="AN1268" s="1"/>
      <c r="AO1268" s="1"/>
      <c r="AP1268" s="1"/>
      <c r="AQ1268" s="1"/>
      <c r="AR1268" s="1"/>
      <c r="AS1268" s="1"/>
      <c r="AT1268" s="1"/>
      <c r="AU1268" s="1"/>
      <c r="AV1268" s="1"/>
      <c r="AW1268" s="1"/>
      <c r="AX1268" s="1"/>
      <c r="AY1268" s="1"/>
      <c r="AZ1268" s="1"/>
    </row>
    <row r="1269" spans="2:52">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c r="AH1269" s="1"/>
      <c r="AI1269" s="1"/>
      <c r="AJ1269" s="1"/>
      <c r="AK1269" s="1"/>
      <c r="AL1269" s="1"/>
      <c r="AM1269" s="1"/>
      <c r="AN1269" s="1"/>
      <c r="AO1269" s="1"/>
      <c r="AP1269" s="1"/>
      <c r="AQ1269" s="1"/>
      <c r="AR1269" s="1"/>
      <c r="AS1269" s="1"/>
      <c r="AT1269" s="1"/>
      <c r="AU1269" s="1"/>
      <c r="AV1269" s="1"/>
      <c r="AW1269" s="1"/>
      <c r="AX1269" s="1"/>
      <c r="AY1269" s="1"/>
      <c r="AZ1269" s="1"/>
    </row>
    <row r="1270" spans="2:52">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c r="AH1270" s="1"/>
      <c r="AI1270" s="1"/>
      <c r="AJ1270" s="1"/>
      <c r="AK1270" s="1"/>
      <c r="AL1270" s="1"/>
      <c r="AM1270" s="1"/>
      <c r="AN1270" s="1"/>
      <c r="AO1270" s="1"/>
      <c r="AP1270" s="1"/>
      <c r="AQ1270" s="1"/>
      <c r="AR1270" s="1"/>
      <c r="AS1270" s="1"/>
      <c r="AT1270" s="1"/>
      <c r="AU1270" s="1"/>
      <c r="AV1270" s="1"/>
      <c r="AW1270" s="1"/>
      <c r="AX1270" s="1"/>
      <c r="AY1270" s="1"/>
      <c r="AZ1270" s="1"/>
    </row>
    <row r="1271" spans="2:52">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c r="AH1271" s="1"/>
      <c r="AI1271" s="1"/>
      <c r="AJ1271" s="1"/>
      <c r="AK1271" s="1"/>
      <c r="AL1271" s="1"/>
      <c r="AM1271" s="1"/>
      <c r="AN1271" s="1"/>
      <c r="AO1271" s="1"/>
      <c r="AP1271" s="1"/>
      <c r="AQ1271" s="1"/>
      <c r="AR1271" s="1"/>
      <c r="AS1271" s="1"/>
      <c r="AT1271" s="1"/>
      <c r="AU1271" s="1"/>
      <c r="AV1271" s="1"/>
      <c r="AW1271" s="1"/>
      <c r="AX1271" s="1"/>
      <c r="AY1271" s="1"/>
      <c r="AZ1271" s="1"/>
    </row>
    <row r="1272" spans="2:52">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c r="AH1272" s="1"/>
      <c r="AI1272" s="1"/>
      <c r="AJ1272" s="1"/>
      <c r="AK1272" s="1"/>
      <c r="AL1272" s="1"/>
      <c r="AM1272" s="1"/>
      <c r="AN1272" s="1"/>
      <c r="AO1272" s="1"/>
      <c r="AP1272" s="1"/>
      <c r="AQ1272" s="1"/>
      <c r="AR1272" s="1"/>
      <c r="AS1272" s="1"/>
      <c r="AT1272" s="1"/>
      <c r="AU1272" s="1"/>
      <c r="AV1272" s="1"/>
      <c r="AW1272" s="1"/>
      <c r="AX1272" s="1"/>
      <c r="AY1272" s="1"/>
      <c r="AZ1272" s="1"/>
    </row>
    <row r="1273" spans="2:52">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c r="AH1273" s="1"/>
      <c r="AI1273" s="1"/>
      <c r="AJ1273" s="1"/>
      <c r="AK1273" s="1"/>
      <c r="AL1273" s="1"/>
      <c r="AM1273" s="1"/>
      <c r="AN1273" s="1"/>
      <c r="AO1273" s="1"/>
      <c r="AP1273" s="1"/>
      <c r="AQ1273" s="1"/>
      <c r="AR1273" s="1"/>
      <c r="AS1273" s="1"/>
      <c r="AT1273" s="1"/>
      <c r="AU1273" s="1"/>
      <c r="AV1273" s="1"/>
      <c r="AW1273" s="1"/>
      <c r="AX1273" s="1"/>
      <c r="AY1273" s="1"/>
      <c r="AZ1273" s="1"/>
    </row>
    <row r="1274" spans="2:52">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c r="AH1274" s="1"/>
      <c r="AI1274" s="1"/>
      <c r="AJ1274" s="1"/>
      <c r="AK1274" s="1"/>
      <c r="AL1274" s="1"/>
      <c r="AM1274" s="1"/>
      <c r="AN1274" s="1"/>
      <c r="AO1274" s="1"/>
      <c r="AP1274" s="1"/>
      <c r="AQ1274" s="1"/>
      <c r="AR1274" s="1"/>
      <c r="AS1274" s="1"/>
      <c r="AT1274" s="1"/>
      <c r="AU1274" s="1"/>
      <c r="AV1274" s="1"/>
      <c r="AW1274" s="1"/>
      <c r="AX1274" s="1"/>
      <c r="AY1274" s="1"/>
      <c r="AZ1274" s="1"/>
    </row>
    <row r="1275" spans="2:52">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c r="AH1275" s="1"/>
      <c r="AI1275" s="1"/>
      <c r="AJ1275" s="1"/>
      <c r="AK1275" s="1"/>
      <c r="AL1275" s="1"/>
      <c r="AM1275" s="1"/>
      <c r="AN1275" s="1"/>
      <c r="AO1275" s="1"/>
      <c r="AP1275" s="1"/>
      <c r="AQ1275" s="1"/>
      <c r="AR1275" s="1"/>
      <c r="AS1275" s="1"/>
      <c r="AT1275" s="1"/>
      <c r="AU1275" s="1"/>
      <c r="AV1275" s="1"/>
      <c r="AW1275" s="1"/>
      <c r="AX1275" s="1"/>
      <c r="AY1275" s="1"/>
      <c r="AZ1275" s="1"/>
    </row>
    <row r="1276" spans="2:52">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c r="AH1276" s="1"/>
      <c r="AI1276" s="1"/>
      <c r="AJ1276" s="1"/>
      <c r="AK1276" s="1"/>
      <c r="AL1276" s="1"/>
      <c r="AM1276" s="1"/>
      <c r="AN1276" s="1"/>
      <c r="AO1276" s="1"/>
      <c r="AP1276" s="1"/>
      <c r="AQ1276" s="1"/>
      <c r="AR1276" s="1"/>
      <c r="AS1276" s="1"/>
      <c r="AT1276" s="1"/>
      <c r="AU1276" s="1"/>
      <c r="AV1276" s="1"/>
      <c r="AW1276" s="1"/>
      <c r="AX1276" s="1"/>
      <c r="AY1276" s="1"/>
      <c r="AZ1276" s="1"/>
    </row>
    <row r="1277" spans="2:52">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c r="AH1277" s="1"/>
      <c r="AI1277" s="1"/>
      <c r="AJ1277" s="1"/>
      <c r="AK1277" s="1"/>
      <c r="AL1277" s="1"/>
      <c r="AM1277" s="1"/>
      <c r="AN1277" s="1"/>
      <c r="AO1277" s="1"/>
      <c r="AP1277" s="1"/>
      <c r="AQ1277" s="1"/>
      <c r="AR1277" s="1"/>
      <c r="AS1277" s="1"/>
      <c r="AT1277" s="1"/>
      <c r="AU1277" s="1"/>
      <c r="AV1277" s="1"/>
      <c r="AW1277" s="1"/>
      <c r="AX1277" s="1"/>
      <c r="AY1277" s="1"/>
      <c r="AZ1277" s="1"/>
    </row>
    <row r="1278" spans="2:52">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c r="AH1278" s="1"/>
      <c r="AI1278" s="1"/>
      <c r="AJ1278" s="1"/>
      <c r="AK1278" s="1"/>
      <c r="AL1278" s="1"/>
      <c r="AM1278" s="1"/>
      <c r="AN1278" s="1"/>
      <c r="AO1278" s="1"/>
      <c r="AP1278" s="1"/>
      <c r="AQ1278" s="1"/>
      <c r="AR1278" s="1"/>
      <c r="AS1278" s="1"/>
      <c r="AT1278" s="1"/>
      <c r="AU1278" s="1"/>
      <c r="AV1278" s="1"/>
      <c r="AW1278" s="1"/>
      <c r="AX1278" s="1"/>
      <c r="AY1278" s="1"/>
      <c r="AZ1278" s="1"/>
    </row>
    <row r="1279" spans="2:52">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c r="AH1279" s="1"/>
      <c r="AI1279" s="1"/>
      <c r="AJ1279" s="1"/>
      <c r="AK1279" s="1"/>
      <c r="AL1279" s="1"/>
      <c r="AM1279" s="1"/>
      <c r="AN1279" s="1"/>
      <c r="AO1279" s="1"/>
      <c r="AP1279" s="1"/>
      <c r="AQ1279" s="1"/>
      <c r="AR1279" s="1"/>
      <c r="AS1279" s="1"/>
      <c r="AT1279" s="1"/>
      <c r="AU1279" s="1"/>
      <c r="AV1279" s="1"/>
      <c r="AW1279" s="1"/>
      <c r="AX1279" s="1"/>
      <c r="AY1279" s="1"/>
      <c r="AZ1279" s="1"/>
    </row>
    <row r="1280" spans="2:52">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c r="AH1280" s="1"/>
      <c r="AI1280" s="1"/>
      <c r="AJ1280" s="1"/>
      <c r="AK1280" s="1"/>
      <c r="AL1280" s="1"/>
      <c r="AM1280" s="1"/>
      <c r="AN1280" s="1"/>
      <c r="AO1280" s="1"/>
      <c r="AP1280" s="1"/>
      <c r="AQ1280" s="1"/>
      <c r="AR1280" s="1"/>
      <c r="AS1280" s="1"/>
      <c r="AT1280" s="1"/>
      <c r="AU1280" s="1"/>
      <c r="AV1280" s="1"/>
      <c r="AW1280" s="1"/>
      <c r="AX1280" s="1"/>
      <c r="AY1280" s="1"/>
      <c r="AZ1280" s="1"/>
    </row>
    <row r="1281" spans="2:52">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c r="AH1281" s="1"/>
      <c r="AI1281" s="1"/>
      <c r="AJ1281" s="1"/>
      <c r="AK1281" s="1"/>
      <c r="AL1281" s="1"/>
      <c r="AM1281" s="1"/>
      <c r="AN1281" s="1"/>
      <c r="AO1281" s="1"/>
      <c r="AP1281" s="1"/>
      <c r="AQ1281" s="1"/>
      <c r="AR1281" s="1"/>
      <c r="AS1281" s="1"/>
      <c r="AT1281" s="1"/>
      <c r="AU1281" s="1"/>
      <c r="AV1281" s="1"/>
      <c r="AW1281" s="1"/>
      <c r="AX1281" s="1"/>
      <c r="AY1281" s="1"/>
      <c r="AZ1281" s="1"/>
    </row>
    <row r="1282" spans="2:52">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c r="AH1282" s="1"/>
      <c r="AI1282" s="1"/>
      <c r="AJ1282" s="1"/>
      <c r="AK1282" s="1"/>
      <c r="AL1282" s="1"/>
      <c r="AM1282" s="1"/>
      <c r="AN1282" s="1"/>
      <c r="AO1282" s="1"/>
      <c r="AP1282" s="1"/>
      <c r="AQ1282" s="1"/>
      <c r="AR1282" s="1"/>
      <c r="AS1282" s="1"/>
      <c r="AT1282" s="1"/>
      <c r="AU1282" s="1"/>
      <c r="AV1282" s="1"/>
      <c r="AW1282" s="1"/>
      <c r="AX1282" s="1"/>
      <c r="AY1282" s="1"/>
      <c r="AZ1282" s="1"/>
    </row>
    <row r="1283" spans="2:52">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c r="AH1283" s="1"/>
      <c r="AI1283" s="1"/>
      <c r="AJ1283" s="1"/>
      <c r="AK1283" s="1"/>
      <c r="AL1283" s="1"/>
      <c r="AM1283" s="1"/>
      <c r="AN1283" s="1"/>
      <c r="AO1283" s="1"/>
      <c r="AP1283" s="1"/>
      <c r="AQ1283" s="1"/>
      <c r="AR1283" s="1"/>
      <c r="AS1283" s="1"/>
      <c r="AT1283" s="1"/>
      <c r="AU1283" s="1"/>
      <c r="AV1283" s="1"/>
      <c r="AW1283" s="1"/>
      <c r="AX1283" s="1"/>
      <c r="AY1283" s="1"/>
      <c r="AZ1283" s="1"/>
    </row>
    <row r="1284" spans="2:52">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row>
    <row r="1285" spans="2:52">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c r="AH1285" s="1"/>
      <c r="AI1285" s="1"/>
      <c r="AJ1285" s="1"/>
      <c r="AK1285" s="1"/>
      <c r="AL1285" s="1"/>
      <c r="AM1285" s="1"/>
      <c r="AN1285" s="1"/>
      <c r="AO1285" s="1"/>
      <c r="AP1285" s="1"/>
      <c r="AQ1285" s="1"/>
      <c r="AR1285" s="1"/>
      <c r="AS1285" s="1"/>
      <c r="AT1285" s="1"/>
      <c r="AU1285" s="1"/>
      <c r="AV1285" s="1"/>
      <c r="AW1285" s="1"/>
      <c r="AX1285" s="1"/>
      <c r="AY1285" s="1"/>
      <c r="AZ1285" s="1"/>
    </row>
    <row r="1286" spans="2:52">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c r="AH1286" s="1"/>
      <c r="AI1286" s="1"/>
      <c r="AJ1286" s="1"/>
      <c r="AK1286" s="1"/>
      <c r="AL1286" s="1"/>
      <c r="AM1286" s="1"/>
      <c r="AN1286" s="1"/>
      <c r="AO1286" s="1"/>
      <c r="AP1286" s="1"/>
      <c r="AQ1286" s="1"/>
      <c r="AR1286" s="1"/>
      <c r="AS1286" s="1"/>
      <c r="AT1286" s="1"/>
      <c r="AU1286" s="1"/>
      <c r="AV1286" s="1"/>
      <c r="AW1286" s="1"/>
      <c r="AX1286" s="1"/>
      <c r="AY1286" s="1"/>
      <c r="AZ1286" s="1"/>
    </row>
    <row r="1287" spans="2:52">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c r="AH1287" s="1"/>
      <c r="AI1287" s="1"/>
      <c r="AJ1287" s="1"/>
      <c r="AK1287" s="1"/>
      <c r="AL1287" s="1"/>
      <c r="AM1287" s="1"/>
      <c r="AN1287" s="1"/>
      <c r="AO1287" s="1"/>
      <c r="AP1287" s="1"/>
      <c r="AQ1287" s="1"/>
      <c r="AR1287" s="1"/>
      <c r="AS1287" s="1"/>
      <c r="AT1287" s="1"/>
      <c r="AU1287" s="1"/>
      <c r="AV1287" s="1"/>
      <c r="AW1287" s="1"/>
      <c r="AX1287" s="1"/>
      <c r="AY1287" s="1"/>
      <c r="AZ1287" s="1"/>
    </row>
    <row r="1288" spans="2:52">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row>
    <row r="1289" spans="2:52">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c r="AH1289" s="1"/>
      <c r="AI1289" s="1"/>
      <c r="AJ1289" s="1"/>
      <c r="AK1289" s="1"/>
      <c r="AL1289" s="1"/>
      <c r="AM1289" s="1"/>
      <c r="AN1289" s="1"/>
      <c r="AO1289" s="1"/>
      <c r="AP1289" s="1"/>
      <c r="AQ1289" s="1"/>
      <c r="AR1289" s="1"/>
      <c r="AS1289" s="1"/>
      <c r="AT1289" s="1"/>
      <c r="AU1289" s="1"/>
      <c r="AV1289" s="1"/>
      <c r="AW1289" s="1"/>
      <c r="AX1289" s="1"/>
      <c r="AY1289" s="1"/>
      <c r="AZ1289" s="1"/>
    </row>
    <row r="1290" spans="2:52">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c r="AH1290" s="1"/>
      <c r="AI1290" s="1"/>
      <c r="AJ1290" s="1"/>
      <c r="AK1290" s="1"/>
      <c r="AL1290" s="1"/>
      <c r="AM1290" s="1"/>
      <c r="AN1290" s="1"/>
      <c r="AO1290" s="1"/>
      <c r="AP1290" s="1"/>
      <c r="AQ1290" s="1"/>
      <c r="AR1290" s="1"/>
      <c r="AS1290" s="1"/>
      <c r="AT1290" s="1"/>
      <c r="AU1290" s="1"/>
      <c r="AV1290" s="1"/>
      <c r="AW1290" s="1"/>
      <c r="AX1290" s="1"/>
      <c r="AY1290" s="1"/>
      <c r="AZ1290" s="1"/>
    </row>
    <row r="1291" spans="2:52">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c r="AH1291" s="1"/>
      <c r="AI1291" s="1"/>
      <c r="AJ1291" s="1"/>
      <c r="AK1291" s="1"/>
      <c r="AL1291" s="1"/>
      <c r="AM1291" s="1"/>
      <c r="AN1291" s="1"/>
      <c r="AO1291" s="1"/>
      <c r="AP1291" s="1"/>
      <c r="AQ1291" s="1"/>
      <c r="AR1291" s="1"/>
      <c r="AS1291" s="1"/>
      <c r="AT1291" s="1"/>
      <c r="AU1291" s="1"/>
      <c r="AV1291" s="1"/>
      <c r="AW1291" s="1"/>
      <c r="AX1291" s="1"/>
      <c r="AY1291" s="1"/>
      <c r="AZ1291" s="1"/>
    </row>
    <row r="1292" spans="2:52">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c r="AH1292" s="1"/>
      <c r="AI1292" s="1"/>
      <c r="AJ1292" s="1"/>
      <c r="AK1292" s="1"/>
      <c r="AL1292" s="1"/>
      <c r="AM1292" s="1"/>
      <c r="AN1292" s="1"/>
      <c r="AO1292" s="1"/>
      <c r="AP1292" s="1"/>
      <c r="AQ1292" s="1"/>
      <c r="AR1292" s="1"/>
      <c r="AS1292" s="1"/>
      <c r="AT1292" s="1"/>
      <c r="AU1292" s="1"/>
      <c r="AV1292" s="1"/>
      <c r="AW1292" s="1"/>
      <c r="AX1292" s="1"/>
      <c r="AY1292" s="1"/>
      <c r="AZ1292" s="1"/>
    </row>
    <row r="1293" spans="2:52">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c r="AH1293" s="1"/>
      <c r="AI1293" s="1"/>
      <c r="AJ1293" s="1"/>
      <c r="AK1293" s="1"/>
      <c r="AL1293" s="1"/>
      <c r="AM1293" s="1"/>
      <c r="AN1293" s="1"/>
      <c r="AO1293" s="1"/>
      <c r="AP1293" s="1"/>
      <c r="AQ1293" s="1"/>
      <c r="AR1293" s="1"/>
      <c r="AS1293" s="1"/>
      <c r="AT1293" s="1"/>
      <c r="AU1293" s="1"/>
      <c r="AV1293" s="1"/>
      <c r="AW1293" s="1"/>
      <c r="AX1293" s="1"/>
      <c r="AY1293" s="1"/>
      <c r="AZ1293" s="1"/>
    </row>
    <row r="1294" spans="2:52">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c r="AH1294" s="1"/>
      <c r="AI1294" s="1"/>
      <c r="AJ1294" s="1"/>
      <c r="AK1294" s="1"/>
      <c r="AL1294" s="1"/>
      <c r="AM1294" s="1"/>
      <c r="AN1294" s="1"/>
      <c r="AO1294" s="1"/>
      <c r="AP1294" s="1"/>
      <c r="AQ1294" s="1"/>
      <c r="AR1294" s="1"/>
      <c r="AS1294" s="1"/>
      <c r="AT1294" s="1"/>
      <c r="AU1294" s="1"/>
      <c r="AV1294" s="1"/>
      <c r="AW1294" s="1"/>
      <c r="AX1294" s="1"/>
      <c r="AY1294" s="1"/>
      <c r="AZ1294" s="1"/>
    </row>
    <row r="1295" spans="2:52">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c r="AH1295" s="1"/>
      <c r="AI1295" s="1"/>
      <c r="AJ1295" s="1"/>
      <c r="AK1295" s="1"/>
      <c r="AL1295" s="1"/>
      <c r="AM1295" s="1"/>
      <c r="AN1295" s="1"/>
      <c r="AO1295" s="1"/>
      <c r="AP1295" s="1"/>
      <c r="AQ1295" s="1"/>
      <c r="AR1295" s="1"/>
      <c r="AS1295" s="1"/>
      <c r="AT1295" s="1"/>
      <c r="AU1295" s="1"/>
      <c r="AV1295" s="1"/>
      <c r="AW1295" s="1"/>
      <c r="AX1295" s="1"/>
      <c r="AY1295" s="1"/>
      <c r="AZ1295" s="1"/>
    </row>
    <row r="1296" spans="2:52">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c r="AH1296" s="1"/>
      <c r="AI1296" s="1"/>
      <c r="AJ1296" s="1"/>
      <c r="AK1296" s="1"/>
      <c r="AL1296" s="1"/>
      <c r="AM1296" s="1"/>
      <c r="AN1296" s="1"/>
      <c r="AO1296" s="1"/>
      <c r="AP1296" s="1"/>
      <c r="AQ1296" s="1"/>
      <c r="AR1296" s="1"/>
      <c r="AS1296" s="1"/>
      <c r="AT1296" s="1"/>
      <c r="AU1296" s="1"/>
      <c r="AV1296" s="1"/>
      <c r="AW1296" s="1"/>
      <c r="AX1296" s="1"/>
      <c r="AY1296" s="1"/>
      <c r="AZ1296" s="1"/>
    </row>
    <row r="1297" spans="2:52">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c r="AH1297" s="1"/>
      <c r="AI1297" s="1"/>
      <c r="AJ1297" s="1"/>
      <c r="AK1297" s="1"/>
      <c r="AL1297" s="1"/>
      <c r="AM1297" s="1"/>
      <c r="AN1297" s="1"/>
      <c r="AO1297" s="1"/>
      <c r="AP1297" s="1"/>
      <c r="AQ1297" s="1"/>
      <c r="AR1297" s="1"/>
      <c r="AS1297" s="1"/>
      <c r="AT1297" s="1"/>
      <c r="AU1297" s="1"/>
      <c r="AV1297" s="1"/>
      <c r="AW1297" s="1"/>
      <c r="AX1297" s="1"/>
      <c r="AY1297" s="1"/>
      <c r="AZ1297" s="1"/>
    </row>
    <row r="1298" spans="2:52">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c r="AH1298" s="1"/>
      <c r="AI1298" s="1"/>
      <c r="AJ1298" s="1"/>
      <c r="AK1298" s="1"/>
      <c r="AL1298" s="1"/>
      <c r="AM1298" s="1"/>
      <c r="AN1298" s="1"/>
      <c r="AO1298" s="1"/>
      <c r="AP1298" s="1"/>
      <c r="AQ1298" s="1"/>
      <c r="AR1298" s="1"/>
      <c r="AS1298" s="1"/>
      <c r="AT1298" s="1"/>
      <c r="AU1298" s="1"/>
      <c r="AV1298" s="1"/>
      <c r="AW1298" s="1"/>
      <c r="AX1298" s="1"/>
      <c r="AY1298" s="1"/>
      <c r="AZ1298" s="1"/>
    </row>
    <row r="1299" spans="2:52">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c r="AH1299" s="1"/>
      <c r="AI1299" s="1"/>
      <c r="AJ1299" s="1"/>
      <c r="AK1299" s="1"/>
      <c r="AL1299" s="1"/>
      <c r="AM1299" s="1"/>
      <c r="AN1299" s="1"/>
      <c r="AO1299" s="1"/>
      <c r="AP1299" s="1"/>
      <c r="AQ1299" s="1"/>
      <c r="AR1299" s="1"/>
      <c r="AS1299" s="1"/>
      <c r="AT1299" s="1"/>
      <c r="AU1299" s="1"/>
      <c r="AV1299" s="1"/>
      <c r="AW1299" s="1"/>
      <c r="AX1299" s="1"/>
      <c r="AY1299" s="1"/>
      <c r="AZ1299" s="1"/>
    </row>
    <row r="1300" spans="2:52">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c r="AH1300" s="1"/>
      <c r="AI1300" s="1"/>
      <c r="AJ1300" s="1"/>
      <c r="AK1300" s="1"/>
      <c r="AL1300" s="1"/>
      <c r="AM1300" s="1"/>
      <c r="AN1300" s="1"/>
      <c r="AO1300" s="1"/>
      <c r="AP1300" s="1"/>
      <c r="AQ1300" s="1"/>
      <c r="AR1300" s="1"/>
      <c r="AS1300" s="1"/>
      <c r="AT1300" s="1"/>
      <c r="AU1300" s="1"/>
      <c r="AV1300" s="1"/>
      <c r="AW1300" s="1"/>
      <c r="AX1300" s="1"/>
      <c r="AY1300" s="1"/>
      <c r="AZ1300" s="1"/>
    </row>
    <row r="1301" spans="2:52">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c r="AH1301" s="1"/>
      <c r="AI1301" s="1"/>
      <c r="AJ1301" s="1"/>
      <c r="AK1301" s="1"/>
      <c r="AL1301" s="1"/>
      <c r="AM1301" s="1"/>
      <c r="AN1301" s="1"/>
      <c r="AO1301" s="1"/>
      <c r="AP1301" s="1"/>
      <c r="AQ1301" s="1"/>
      <c r="AR1301" s="1"/>
      <c r="AS1301" s="1"/>
      <c r="AT1301" s="1"/>
      <c r="AU1301" s="1"/>
      <c r="AV1301" s="1"/>
      <c r="AW1301" s="1"/>
      <c r="AX1301" s="1"/>
      <c r="AY1301" s="1"/>
      <c r="AZ1301" s="1"/>
    </row>
    <row r="1302" spans="2:52">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c r="AH1302" s="1"/>
      <c r="AI1302" s="1"/>
      <c r="AJ1302" s="1"/>
      <c r="AK1302" s="1"/>
      <c r="AL1302" s="1"/>
      <c r="AM1302" s="1"/>
      <c r="AN1302" s="1"/>
      <c r="AO1302" s="1"/>
      <c r="AP1302" s="1"/>
      <c r="AQ1302" s="1"/>
      <c r="AR1302" s="1"/>
      <c r="AS1302" s="1"/>
      <c r="AT1302" s="1"/>
      <c r="AU1302" s="1"/>
      <c r="AV1302" s="1"/>
      <c r="AW1302" s="1"/>
      <c r="AX1302" s="1"/>
      <c r="AY1302" s="1"/>
      <c r="AZ1302" s="1"/>
    </row>
    <row r="1303" spans="2:52">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c r="AH1303" s="1"/>
      <c r="AI1303" s="1"/>
      <c r="AJ1303" s="1"/>
      <c r="AK1303" s="1"/>
      <c r="AL1303" s="1"/>
      <c r="AM1303" s="1"/>
      <c r="AN1303" s="1"/>
      <c r="AO1303" s="1"/>
      <c r="AP1303" s="1"/>
      <c r="AQ1303" s="1"/>
      <c r="AR1303" s="1"/>
      <c r="AS1303" s="1"/>
      <c r="AT1303" s="1"/>
      <c r="AU1303" s="1"/>
      <c r="AV1303" s="1"/>
      <c r="AW1303" s="1"/>
      <c r="AX1303" s="1"/>
      <c r="AY1303" s="1"/>
      <c r="AZ1303" s="1"/>
    </row>
    <row r="1304" spans="2:52">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c r="AH1304" s="1"/>
      <c r="AI1304" s="1"/>
      <c r="AJ1304" s="1"/>
      <c r="AK1304" s="1"/>
      <c r="AL1304" s="1"/>
      <c r="AM1304" s="1"/>
      <c r="AN1304" s="1"/>
      <c r="AO1304" s="1"/>
      <c r="AP1304" s="1"/>
      <c r="AQ1304" s="1"/>
      <c r="AR1304" s="1"/>
      <c r="AS1304" s="1"/>
      <c r="AT1304" s="1"/>
      <c r="AU1304" s="1"/>
      <c r="AV1304" s="1"/>
      <c r="AW1304" s="1"/>
      <c r="AX1304" s="1"/>
      <c r="AY1304" s="1"/>
      <c r="AZ1304" s="1"/>
    </row>
    <row r="1305" spans="2:52">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c r="AH1305" s="1"/>
      <c r="AI1305" s="1"/>
      <c r="AJ1305" s="1"/>
      <c r="AK1305" s="1"/>
      <c r="AL1305" s="1"/>
      <c r="AM1305" s="1"/>
      <c r="AN1305" s="1"/>
      <c r="AO1305" s="1"/>
      <c r="AP1305" s="1"/>
      <c r="AQ1305" s="1"/>
      <c r="AR1305" s="1"/>
      <c r="AS1305" s="1"/>
      <c r="AT1305" s="1"/>
      <c r="AU1305" s="1"/>
      <c r="AV1305" s="1"/>
      <c r="AW1305" s="1"/>
      <c r="AX1305" s="1"/>
      <c r="AY1305" s="1"/>
      <c r="AZ1305" s="1"/>
    </row>
    <row r="1306" spans="2:52">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c r="AH1306" s="1"/>
      <c r="AI1306" s="1"/>
      <c r="AJ1306" s="1"/>
      <c r="AK1306" s="1"/>
      <c r="AL1306" s="1"/>
      <c r="AM1306" s="1"/>
      <c r="AN1306" s="1"/>
      <c r="AO1306" s="1"/>
      <c r="AP1306" s="1"/>
      <c r="AQ1306" s="1"/>
      <c r="AR1306" s="1"/>
      <c r="AS1306" s="1"/>
      <c r="AT1306" s="1"/>
      <c r="AU1306" s="1"/>
      <c r="AV1306" s="1"/>
      <c r="AW1306" s="1"/>
      <c r="AX1306" s="1"/>
      <c r="AY1306" s="1"/>
      <c r="AZ1306" s="1"/>
    </row>
    <row r="1307" spans="2:52">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c r="AH1307" s="1"/>
      <c r="AI1307" s="1"/>
      <c r="AJ1307" s="1"/>
      <c r="AK1307" s="1"/>
      <c r="AL1307" s="1"/>
      <c r="AM1307" s="1"/>
      <c r="AN1307" s="1"/>
      <c r="AO1307" s="1"/>
      <c r="AP1307" s="1"/>
      <c r="AQ1307" s="1"/>
      <c r="AR1307" s="1"/>
      <c r="AS1307" s="1"/>
      <c r="AT1307" s="1"/>
      <c r="AU1307" s="1"/>
      <c r="AV1307" s="1"/>
      <c r="AW1307" s="1"/>
      <c r="AX1307" s="1"/>
      <c r="AY1307" s="1"/>
      <c r="AZ1307" s="1"/>
    </row>
    <row r="1308" spans="2:52">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c r="AH1308" s="1"/>
      <c r="AI1308" s="1"/>
      <c r="AJ1308" s="1"/>
      <c r="AK1308" s="1"/>
      <c r="AL1308" s="1"/>
      <c r="AM1308" s="1"/>
      <c r="AN1308" s="1"/>
      <c r="AO1308" s="1"/>
      <c r="AP1308" s="1"/>
      <c r="AQ1308" s="1"/>
      <c r="AR1308" s="1"/>
      <c r="AS1308" s="1"/>
      <c r="AT1308" s="1"/>
      <c r="AU1308" s="1"/>
      <c r="AV1308" s="1"/>
      <c r="AW1308" s="1"/>
      <c r="AX1308" s="1"/>
      <c r="AY1308" s="1"/>
      <c r="AZ1308" s="1"/>
    </row>
    <row r="1309" spans="2:52">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c r="AH1309" s="1"/>
      <c r="AI1309" s="1"/>
      <c r="AJ1309" s="1"/>
      <c r="AK1309" s="1"/>
      <c r="AL1309" s="1"/>
      <c r="AM1309" s="1"/>
      <c r="AN1309" s="1"/>
      <c r="AO1309" s="1"/>
      <c r="AP1309" s="1"/>
      <c r="AQ1309" s="1"/>
      <c r="AR1309" s="1"/>
      <c r="AS1309" s="1"/>
      <c r="AT1309" s="1"/>
      <c r="AU1309" s="1"/>
      <c r="AV1309" s="1"/>
      <c r="AW1309" s="1"/>
      <c r="AX1309" s="1"/>
      <c r="AY1309" s="1"/>
      <c r="AZ1309" s="1"/>
    </row>
    <row r="1310" spans="2:52">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c r="AH1310" s="1"/>
      <c r="AI1310" s="1"/>
      <c r="AJ1310" s="1"/>
      <c r="AK1310" s="1"/>
      <c r="AL1310" s="1"/>
      <c r="AM1310" s="1"/>
      <c r="AN1310" s="1"/>
      <c r="AO1310" s="1"/>
      <c r="AP1310" s="1"/>
      <c r="AQ1310" s="1"/>
      <c r="AR1310" s="1"/>
      <c r="AS1310" s="1"/>
      <c r="AT1310" s="1"/>
      <c r="AU1310" s="1"/>
      <c r="AV1310" s="1"/>
      <c r="AW1310" s="1"/>
      <c r="AX1310" s="1"/>
      <c r="AY1310" s="1"/>
      <c r="AZ1310" s="1"/>
    </row>
    <row r="1311" spans="2:52">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c r="AH1311" s="1"/>
      <c r="AI1311" s="1"/>
      <c r="AJ1311" s="1"/>
      <c r="AK1311" s="1"/>
      <c r="AL1311" s="1"/>
      <c r="AM1311" s="1"/>
      <c r="AN1311" s="1"/>
      <c r="AO1311" s="1"/>
      <c r="AP1311" s="1"/>
      <c r="AQ1311" s="1"/>
      <c r="AR1311" s="1"/>
      <c r="AS1311" s="1"/>
      <c r="AT1311" s="1"/>
      <c r="AU1311" s="1"/>
      <c r="AV1311" s="1"/>
      <c r="AW1311" s="1"/>
      <c r="AX1311" s="1"/>
      <c r="AY1311" s="1"/>
      <c r="AZ1311" s="1"/>
    </row>
    <row r="1312" spans="2:52">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c r="AH1312" s="1"/>
      <c r="AI1312" s="1"/>
      <c r="AJ1312" s="1"/>
      <c r="AK1312" s="1"/>
      <c r="AL1312" s="1"/>
      <c r="AM1312" s="1"/>
      <c r="AN1312" s="1"/>
      <c r="AO1312" s="1"/>
      <c r="AP1312" s="1"/>
      <c r="AQ1312" s="1"/>
      <c r="AR1312" s="1"/>
      <c r="AS1312" s="1"/>
      <c r="AT1312" s="1"/>
      <c r="AU1312" s="1"/>
      <c r="AV1312" s="1"/>
      <c r="AW1312" s="1"/>
      <c r="AX1312" s="1"/>
      <c r="AY1312" s="1"/>
      <c r="AZ1312" s="1"/>
    </row>
    <row r="1313" spans="2:52">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c r="AH1313" s="1"/>
      <c r="AI1313" s="1"/>
      <c r="AJ1313" s="1"/>
      <c r="AK1313" s="1"/>
      <c r="AL1313" s="1"/>
      <c r="AM1313" s="1"/>
      <c r="AN1313" s="1"/>
      <c r="AO1313" s="1"/>
      <c r="AP1313" s="1"/>
      <c r="AQ1313" s="1"/>
      <c r="AR1313" s="1"/>
      <c r="AS1313" s="1"/>
      <c r="AT1313" s="1"/>
      <c r="AU1313" s="1"/>
      <c r="AV1313" s="1"/>
      <c r="AW1313" s="1"/>
      <c r="AX1313" s="1"/>
      <c r="AY1313" s="1"/>
      <c r="AZ1313" s="1"/>
    </row>
    <row r="1314" spans="2:52">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c r="AH1314" s="1"/>
      <c r="AI1314" s="1"/>
      <c r="AJ1314" s="1"/>
      <c r="AK1314" s="1"/>
      <c r="AL1314" s="1"/>
      <c r="AM1314" s="1"/>
      <c r="AN1314" s="1"/>
      <c r="AO1314" s="1"/>
      <c r="AP1314" s="1"/>
      <c r="AQ1314" s="1"/>
      <c r="AR1314" s="1"/>
      <c r="AS1314" s="1"/>
      <c r="AT1314" s="1"/>
      <c r="AU1314" s="1"/>
      <c r="AV1314" s="1"/>
      <c r="AW1314" s="1"/>
      <c r="AX1314" s="1"/>
      <c r="AY1314" s="1"/>
      <c r="AZ1314" s="1"/>
    </row>
    <row r="1315" spans="2:52">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c r="AH1315" s="1"/>
      <c r="AI1315" s="1"/>
      <c r="AJ1315" s="1"/>
      <c r="AK1315" s="1"/>
      <c r="AL1315" s="1"/>
      <c r="AM1315" s="1"/>
      <c r="AN1315" s="1"/>
      <c r="AO1315" s="1"/>
      <c r="AP1315" s="1"/>
      <c r="AQ1315" s="1"/>
      <c r="AR1315" s="1"/>
      <c r="AS1315" s="1"/>
      <c r="AT1315" s="1"/>
      <c r="AU1315" s="1"/>
      <c r="AV1315" s="1"/>
      <c r="AW1315" s="1"/>
      <c r="AX1315" s="1"/>
      <c r="AY1315" s="1"/>
      <c r="AZ1315" s="1"/>
    </row>
    <row r="1316" spans="2:52">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c r="AH1316" s="1"/>
      <c r="AI1316" s="1"/>
      <c r="AJ1316" s="1"/>
      <c r="AK1316" s="1"/>
      <c r="AL1316" s="1"/>
      <c r="AM1316" s="1"/>
      <c r="AN1316" s="1"/>
      <c r="AO1316" s="1"/>
      <c r="AP1316" s="1"/>
      <c r="AQ1316" s="1"/>
      <c r="AR1316" s="1"/>
      <c r="AS1316" s="1"/>
      <c r="AT1316" s="1"/>
      <c r="AU1316" s="1"/>
      <c r="AV1316" s="1"/>
      <c r="AW1316" s="1"/>
      <c r="AX1316" s="1"/>
      <c r="AY1316" s="1"/>
      <c r="AZ1316" s="1"/>
    </row>
    <row r="1317" spans="2:52">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c r="AH1317" s="1"/>
      <c r="AI1317" s="1"/>
      <c r="AJ1317" s="1"/>
      <c r="AK1317" s="1"/>
      <c r="AL1317" s="1"/>
      <c r="AM1317" s="1"/>
      <c r="AN1317" s="1"/>
      <c r="AO1317" s="1"/>
      <c r="AP1317" s="1"/>
      <c r="AQ1317" s="1"/>
      <c r="AR1317" s="1"/>
      <c r="AS1317" s="1"/>
      <c r="AT1317" s="1"/>
      <c r="AU1317" s="1"/>
      <c r="AV1317" s="1"/>
      <c r="AW1317" s="1"/>
      <c r="AX1317" s="1"/>
      <c r="AY1317" s="1"/>
      <c r="AZ1317" s="1"/>
    </row>
    <row r="1318" spans="2:52">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c r="AH1318" s="1"/>
      <c r="AI1318" s="1"/>
      <c r="AJ1318" s="1"/>
      <c r="AK1318" s="1"/>
      <c r="AL1318" s="1"/>
      <c r="AM1318" s="1"/>
      <c r="AN1318" s="1"/>
      <c r="AO1318" s="1"/>
      <c r="AP1318" s="1"/>
      <c r="AQ1318" s="1"/>
      <c r="AR1318" s="1"/>
      <c r="AS1318" s="1"/>
      <c r="AT1318" s="1"/>
      <c r="AU1318" s="1"/>
      <c r="AV1318" s="1"/>
      <c r="AW1318" s="1"/>
      <c r="AX1318" s="1"/>
      <c r="AY1318" s="1"/>
      <c r="AZ1318" s="1"/>
    </row>
    <row r="1319" spans="2:52">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c r="AH1319" s="1"/>
      <c r="AI1319" s="1"/>
      <c r="AJ1319" s="1"/>
      <c r="AK1319" s="1"/>
      <c r="AL1319" s="1"/>
      <c r="AM1319" s="1"/>
      <c r="AN1319" s="1"/>
      <c r="AO1319" s="1"/>
      <c r="AP1319" s="1"/>
      <c r="AQ1319" s="1"/>
      <c r="AR1319" s="1"/>
      <c r="AS1319" s="1"/>
      <c r="AT1319" s="1"/>
      <c r="AU1319" s="1"/>
      <c r="AV1319" s="1"/>
      <c r="AW1319" s="1"/>
      <c r="AX1319" s="1"/>
      <c r="AY1319" s="1"/>
      <c r="AZ1319" s="1"/>
    </row>
    <row r="1320" spans="2:52">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c r="AH1320" s="1"/>
      <c r="AI1320" s="1"/>
      <c r="AJ1320" s="1"/>
      <c r="AK1320" s="1"/>
      <c r="AL1320" s="1"/>
      <c r="AM1320" s="1"/>
      <c r="AN1320" s="1"/>
      <c r="AO1320" s="1"/>
      <c r="AP1320" s="1"/>
      <c r="AQ1320" s="1"/>
      <c r="AR1320" s="1"/>
      <c r="AS1320" s="1"/>
      <c r="AT1320" s="1"/>
      <c r="AU1320" s="1"/>
      <c r="AV1320" s="1"/>
      <c r="AW1320" s="1"/>
      <c r="AX1320" s="1"/>
      <c r="AY1320" s="1"/>
      <c r="AZ1320" s="1"/>
    </row>
    <row r="1321" spans="2:52">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c r="AH1321" s="1"/>
      <c r="AI1321" s="1"/>
      <c r="AJ1321" s="1"/>
      <c r="AK1321" s="1"/>
      <c r="AL1321" s="1"/>
      <c r="AM1321" s="1"/>
      <c r="AN1321" s="1"/>
      <c r="AO1321" s="1"/>
      <c r="AP1321" s="1"/>
      <c r="AQ1321" s="1"/>
      <c r="AR1321" s="1"/>
      <c r="AS1321" s="1"/>
      <c r="AT1321" s="1"/>
      <c r="AU1321" s="1"/>
      <c r="AV1321" s="1"/>
      <c r="AW1321" s="1"/>
      <c r="AX1321" s="1"/>
      <c r="AY1321" s="1"/>
      <c r="AZ1321" s="1"/>
    </row>
    <row r="1322" spans="2:52">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c r="AH1322" s="1"/>
      <c r="AI1322" s="1"/>
      <c r="AJ1322" s="1"/>
      <c r="AK1322" s="1"/>
      <c r="AL1322" s="1"/>
      <c r="AM1322" s="1"/>
      <c r="AN1322" s="1"/>
      <c r="AO1322" s="1"/>
      <c r="AP1322" s="1"/>
      <c r="AQ1322" s="1"/>
      <c r="AR1322" s="1"/>
      <c r="AS1322" s="1"/>
      <c r="AT1322" s="1"/>
      <c r="AU1322" s="1"/>
      <c r="AV1322" s="1"/>
      <c r="AW1322" s="1"/>
      <c r="AX1322" s="1"/>
      <c r="AY1322" s="1"/>
      <c r="AZ1322" s="1"/>
    </row>
    <row r="1323" spans="2:52">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c r="AH1323" s="1"/>
      <c r="AI1323" s="1"/>
      <c r="AJ1323" s="1"/>
      <c r="AK1323" s="1"/>
      <c r="AL1323" s="1"/>
      <c r="AM1323" s="1"/>
      <c r="AN1323" s="1"/>
      <c r="AO1323" s="1"/>
      <c r="AP1323" s="1"/>
      <c r="AQ1323" s="1"/>
      <c r="AR1323" s="1"/>
      <c r="AS1323" s="1"/>
      <c r="AT1323" s="1"/>
      <c r="AU1323" s="1"/>
      <c r="AV1323" s="1"/>
      <c r="AW1323" s="1"/>
      <c r="AX1323" s="1"/>
      <c r="AY1323" s="1"/>
      <c r="AZ1323" s="1"/>
    </row>
    <row r="1324" spans="2:52">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c r="AH1324" s="1"/>
      <c r="AI1324" s="1"/>
      <c r="AJ1324" s="1"/>
      <c r="AK1324" s="1"/>
      <c r="AL1324" s="1"/>
      <c r="AM1324" s="1"/>
      <c r="AN1324" s="1"/>
      <c r="AO1324" s="1"/>
      <c r="AP1324" s="1"/>
      <c r="AQ1324" s="1"/>
      <c r="AR1324" s="1"/>
      <c r="AS1324" s="1"/>
      <c r="AT1324" s="1"/>
      <c r="AU1324" s="1"/>
      <c r="AV1324" s="1"/>
      <c r="AW1324" s="1"/>
      <c r="AX1324" s="1"/>
      <c r="AY1324" s="1"/>
      <c r="AZ1324" s="1"/>
    </row>
    <row r="1325" spans="2:52">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c r="AH1325" s="1"/>
      <c r="AI1325" s="1"/>
      <c r="AJ1325" s="1"/>
      <c r="AK1325" s="1"/>
      <c r="AL1325" s="1"/>
      <c r="AM1325" s="1"/>
      <c r="AN1325" s="1"/>
      <c r="AO1325" s="1"/>
      <c r="AP1325" s="1"/>
      <c r="AQ1325" s="1"/>
      <c r="AR1325" s="1"/>
      <c r="AS1325" s="1"/>
      <c r="AT1325" s="1"/>
      <c r="AU1325" s="1"/>
      <c r="AV1325" s="1"/>
      <c r="AW1325" s="1"/>
      <c r="AX1325" s="1"/>
      <c r="AY1325" s="1"/>
      <c r="AZ1325" s="1"/>
    </row>
    <row r="1326" spans="2:52">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c r="AH1326" s="1"/>
      <c r="AI1326" s="1"/>
      <c r="AJ1326" s="1"/>
      <c r="AK1326" s="1"/>
      <c r="AL1326" s="1"/>
      <c r="AM1326" s="1"/>
      <c r="AN1326" s="1"/>
      <c r="AO1326" s="1"/>
      <c r="AP1326" s="1"/>
      <c r="AQ1326" s="1"/>
      <c r="AR1326" s="1"/>
      <c r="AS1326" s="1"/>
      <c r="AT1326" s="1"/>
      <c r="AU1326" s="1"/>
      <c r="AV1326" s="1"/>
      <c r="AW1326" s="1"/>
      <c r="AX1326" s="1"/>
      <c r="AY1326" s="1"/>
      <c r="AZ1326" s="1"/>
    </row>
    <row r="1327" spans="2:52">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c r="AH1327" s="1"/>
      <c r="AI1327" s="1"/>
      <c r="AJ1327" s="1"/>
      <c r="AK1327" s="1"/>
      <c r="AL1327" s="1"/>
      <c r="AM1327" s="1"/>
      <c r="AN1327" s="1"/>
      <c r="AO1327" s="1"/>
      <c r="AP1327" s="1"/>
      <c r="AQ1327" s="1"/>
      <c r="AR1327" s="1"/>
      <c r="AS1327" s="1"/>
      <c r="AT1327" s="1"/>
      <c r="AU1327" s="1"/>
      <c r="AV1327" s="1"/>
      <c r="AW1327" s="1"/>
      <c r="AX1327" s="1"/>
      <c r="AY1327" s="1"/>
      <c r="AZ1327" s="1"/>
    </row>
    <row r="1328" spans="2:52">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c r="AH1328" s="1"/>
      <c r="AI1328" s="1"/>
      <c r="AJ1328" s="1"/>
      <c r="AK1328" s="1"/>
      <c r="AL1328" s="1"/>
      <c r="AM1328" s="1"/>
      <c r="AN1328" s="1"/>
      <c r="AO1328" s="1"/>
      <c r="AP1328" s="1"/>
      <c r="AQ1328" s="1"/>
      <c r="AR1328" s="1"/>
      <c r="AS1328" s="1"/>
      <c r="AT1328" s="1"/>
      <c r="AU1328" s="1"/>
      <c r="AV1328" s="1"/>
      <c r="AW1328" s="1"/>
      <c r="AX1328" s="1"/>
      <c r="AY1328" s="1"/>
      <c r="AZ1328" s="1"/>
    </row>
    <row r="1329" spans="2:52">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c r="AH1329" s="1"/>
      <c r="AI1329" s="1"/>
      <c r="AJ1329" s="1"/>
      <c r="AK1329" s="1"/>
      <c r="AL1329" s="1"/>
      <c r="AM1329" s="1"/>
      <c r="AN1329" s="1"/>
      <c r="AO1329" s="1"/>
      <c r="AP1329" s="1"/>
      <c r="AQ1329" s="1"/>
      <c r="AR1329" s="1"/>
      <c r="AS1329" s="1"/>
      <c r="AT1329" s="1"/>
      <c r="AU1329" s="1"/>
      <c r="AV1329" s="1"/>
      <c r="AW1329" s="1"/>
      <c r="AX1329" s="1"/>
      <c r="AY1329" s="1"/>
      <c r="AZ1329" s="1"/>
    </row>
    <row r="1330" spans="2:52">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c r="AH1330" s="1"/>
      <c r="AI1330" s="1"/>
      <c r="AJ1330" s="1"/>
      <c r="AK1330" s="1"/>
      <c r="AL1330" s="1"/>
      <c r="AM1330" s="1"/>
      <c r="AN1330" s="1"/>
      <c r="AO1330" s="1"/>
      <c r="AP1330" s="1"/>
      <c r="AQ1330" s="1"/>
      <c r="AR1330" s="1"/>
      <c r="AS1330" s="1"/>
      <c r="AT1330" s="1"/>
      <c r="AU1330" s="1"/>
      <c r="AV1330" s="1"/>
      <c r="AW1330" s="1"/>
      <c r="AX1330" s="1"/>
      <c r="AY1330" s="1"/>
      <c r="AZ1330" s="1"/>
    </row>
    <row r="1331" spans="2:52">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c r="AH1331" s="1"/>
      <c r="AI1331" s="1"/>
      <c r="AJ1331" s="1"/>
      <c r="AK1331" s="1"/>
      <c r="AL1331" s="1"/>
      <c r="AM1331" s="1"/>
      <c r="AN1331" s="1"/>
      <c r="AO1331" s="1"/>
      <c r="AP1331" s="1"/>
      <c r="AQ1331" s="1"/>
      <c r="AR1331" s="1"/>
      <c r="AS1331" s="1"/>
      <c r="AT1331" s="1"/>
      <c r="AU1331" s="1"/>
      <c r="AV1331" s="1"/>
      <c r="AW1331" s="1"/>
      <c r="AX1331" s="1"/>
      <c r="AY1331" s="1"/>
      <c r="AZ1331" s="1"/>
    </row>
    <row r="1332" spans="2:52">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c r="AH1332" s="1"/>
      <c r="AI1332" s="1"/>
      <c r="AJ1332" s="1"/>
      <c r="AK1332" s="1"/>
      <c r="AL1332" s="1"/>
      <c r="AM1332" s="1"/>
      <c r="AN1332" s="1"/>
      <c r="AO1332" s="1"/>
      <c r="AP1332" s="1"/>
      <c r="AQ1332" s="1"/>
      <c r="AR1332" s="1"/>
      <c r="AS1332" s="1"/>
      <c r="AT1332" s="1"/>
      <c r="AU1332" s="1"/>
      <c r="AV1332" s="1"/>
      <c r="AW1332" s="1"/>
      <c r="AX1332" s="1"/>
      <c r="AY1332" s="1"/>
      <c r="AZ1332" s="1"/>
    </row>
    <row r="1333" spans="2:52">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c r="AH1333" s="1"/>
      <c r="AI1333" s="1"/>
      <c r="AJ1333" s="1"/>
      <c r="AK1333" s="1"/>
      <c r="AL1333" s="1"/>
      <c r="AM1333" s="1"/>
      <c r="AN1333" s="1"/>
      <c r="AO1333" s="1"/>
      <c r="AP1333" s="1"/>
      <c r="AQ1333" s="1"/>
      <c r="AR1333" s="1"/>
      <c r="AS1333" s="1"/>
      <c r="AT1333" s="1"/>
      <c r="AU1333" s="1"/>
      <c r="AV1333" s="1"/>
      <c r="AW1333" s="1"/>
      <c r="AX1333" s="1"/>
      <c r="AY1333" s="1"/>
      <c r="AZ1333" s="1"/>
    </row>
    <row r="1334" spans="2:52">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c r="AH1334" s="1"/>
      <c r="AI1334" s="1"/>
      <c r="AJ1334" s="1"/>
      <c r="AK1334" s="1"/>
      <c r="AL1334" s="1"/>
      <c r="AM1334" s="1"/>
      <c r="AN1334" s="1"/>
      <c r="AO1334" s="1"/>
      <c r="AP1334" s="1"/>
      <c r="AQ1334" s="1"/>
      <c r="AR1334" s="1"/>
      <c r="AS1334" s="1"/>
      <c r="AT1334" s="1"/>
      <c r="AU1334" s="1"/>
      <c r="AV1334" s="1"/>
      <c r="AW1334" s="1"/>
      <c r="AX1334" s="1"/>
      <c r="AY1334" s="1"/>
      <c r="AZ1334" s="1"/>
    </row>
    <row r="1335" spans="2:52">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c r="AH1335" s="1"/>
      <c r="AI1335" s="1"/>
      <c r="AJ1335" s="1"/>
      <c r="AK1335" s="1"/>
      <c r="AL1335" s="1"/>
      <c r="AM1335" s="1"/>
      <c r="AN1335" s="1"/>
      <c r="AO1335" s="1"/>
      <c r="AP1335" s="1"/>
      <c r="AQ1335" s="1"/>
      <c r="AR1335" s="1"/>
      <c r="AS1335" s="1"/>
      <c r="AT1335" s="1"/>
      <c r="AU1335" s="1"/>
      <c r="AV1335" s="1"/>
      <c r="AW1335" s="1"/>
      <c r="AX1335" s="1"/>
      <c r="AY1335" s="1"/>
      <c r="AZ1335" s="1"/>
    </row>
    <row r="1336" spans="2:52">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c r="AH1336" s="1"/>
      <c r="AI1336" s="1"/>
      <c r="AJ1336" s="1"/>
      <c r="AK1336" s="1"/>
      <c r="AL1336" s="1"/>
      <c r="AM1336" s="1"/>
      <c r="AN1336" s="1"/>
      <c r="AO1336" s="1"/>
      <c r="AP1336" s="1"/>
      <c r="AQ1336" s="1"/>
      <c r="AR1336" s="1"/>
      <c r="AS1336" s="1"/>
      <c r="AT1336" s="1"/>
      <c r="AU1336" s="1"/>
      <c r="AV1336" s="1"/>
      <c r="AW1336" s="1"/>
      <c r="AX1336" s="1"/>
      <c r="AY1336" s="1"/>
      <c r="AZ1336" s="1"/>
    </row>
    <row r="1337" spans="2:52">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c r="AH1337" s="1"/>
      <c r="AI1337" s="1"/>
      <c r="AJ1337" s="1"/>
      <c r="AK1337" s="1"/>
      <c r="AL1337" s="1"/>
      <c r="AM1337" s="1"/>
      <c r="AN1337" s="1"/>
      <c r="AO1337" s="1"/>
      <c r="AP1337" s="1"/>
      <c r="AQ1337" s="1"/>
      <c r="AR1337" s="1"/>
      <c r="AS1337" s="1"/>
      <c r="AT1337" s="1"/>
      <c r="AU1337" s="1"/>
      <c r="AV1337" s="1"/>
      <c r="AW1337" s="1"/>
      <c r="AX1337" s="1"/>
      <c r="AY1337" s="1"/>
      <c r="AZ1337" s="1"/>
    </row>
    <row r="1338" spans="2:52">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c r="AH1338" s="1"/>
      <c r="AI1338" s="1"/>
      <c r="AJ1338" s="1"/>
      <c r="AK1338" s="1"/>
      <c r="AL1338" s="1"/>
      <c r="AM1338" s="1"/>
      <c r="AN1338" s="1"/>
      <c r="AO1338" s="1"/>
      <c r="AP1338" s="1"/>
      <c r="AQ1338" s="1"/>
      <c r="AR1338" s="1"/>
      <c r="AS1338" s="1"/>
      <c r="AT1338" s="1"/>
      <c r="AU1338" s="1"/>
      <c r="AV1338" s="1"/>
      <c r="AW1338" s="1"/>
      <c r="AX1338" s="1"/>
      <c r="AY1338" s="1"/>
      <c r="AZ1338" s="1"/>
    </row>
    <row r="1339" spans="2:52">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c r="AH1339" s="1"/>
      <c r="AI1339" s="1"/>
      <c r="AJ1339" s="1"/>
      <c r="AK1339" s="1"/>
      <c r="AL1339" s="1"/>
      <c r="AM1339" s="1"/>
      <c r="AN1339" s="1"/>
      <c r="AO1339" s="1"/>
      <c r="AP1339" s="1"/>
      <c r="AQ1339" s="1"/>
      <c r="AR1339" s="1"/>
      <c r="AS1339" s="1"/>
      <c r="AT1339" s="1"/>
      <c r="AU1339" s="1"/>
      <c r="AV1339" s="1"/>
      <c r="AW1339" s="1"/>
      <c r="AX1339" s="1"/>
      <c r="AY1339" s="1"/>
      <c r="AZ1339" s="1"/>
    </row>
    <row r="1340" spans="2:52">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c r="AH1340" s="1"/>
      <c r="AI1340" s="1"/>
      <c r="AJ1340" s="1"/>
      <c r="AK1340" s="1"/>
      <c r="AL1340" s="1"/>
      <c r="AM1340" s="1"/>
      <c r="AN1340" s="1"/>
      <c r="AO1340" s="1"/>
      <c r="AP1340" s="1"/>
      <c r="AQ1340" s="1"/>
      <c r="AR1340" s="1"/>
      <c r="AS1340" s="1"/>
      <c r="AT1340" s="1"/>
      <c r="AU1340" s="1"/>
      <c r="AV1340" s="1"/>
      <c r="AW1340" s="1"/>
      <c r="AX1340" s="1"/>
      <c r="AY1340" s="1"/>
      <c r="AZ1340" s="1"/>
    </row>
    <row r="1341" spans="2:52">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c r="AH1341" s="1"/>
      <c r="AI1341" s="1"/>
      <c r="AJ1341" s="1"/>
      <c r="AK1341" s="1"/>
      <c r="AL1341" s="1"/>
      <c r="AM1341" s="1"/>
      <c r="AN1341" s="1"/>
      <c r="AO1341" s="1"/>
      <c r="AP1341" s="1"/>
      <c r="AQ1341" s="1"/>
      <c r="AR1341" s="1"/>
      <c r="AS1341" s="1"/>
      <c r="AT1341" s="1"/>
      <c r="AU1341" s="1"/>
      <c r="AV1341" s="1"/>
      <c r="AW1341" s="1"/>
      <c r="AX1341" s="1"/>
      <c r="AY1341" s="1"/>
      <c r="AZ1341" s="1"/>
    </row>
    <row r="1342" spans="2:52">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c r="AH1342" s="1"/>
      <c r="AI1342" s="1"/>
      <c r="AJ1342" s="1"/>
      <c r="AK1342" s="1"/>
      <c r="AL1342" s="1"/>
      <c r="AM1342" s="1"/>
      <c r="AN1342" s="1"/>
      <c r="AO1342" s="1"/>
      <c r="AP1342" s="1"/>
      <c r="AQ1342" s="1"/>
      <c r="AR1342" s="1"/>
      <c r="AS1342" s="1"/>
      <c r="AT1342" s="1"/>
      <c r="AU1342" s="1"/>
      <c r="AV1342" s="1"/>
      <c r="AW1342" s="1"/>
      <c r="AX1342" s="1"/>
      <c r="AY1342" s="1"/>
      <c r="AZ1342" s="1"/>
    </row>
    <row r="1343" spans="2:52">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c r="AH1343" s="1"/>
      <c r="AI1343" s="1"/>
      <c r="AJ1343" s="1"/>
      <c r="AK1343" s="1"/>
      <c r="AL1343" s="1"/>
      <c r="AM1343" s="1"/>
      <c r="AN1343" s="1"/>
      <c r="AO1343" s="1"/>
      <c r="AP1343" s="1"/>
      <c r="AQ1343" s="1"/>
      <c r="AR1343" s="1"/>
      <c r="AS1343" s="1"/>
      <c r="AT1343" s="1"/>
      <c r="AU1343" s="1"/>
      <c r="AV1343" s="1"/>
      <c r="AW1343" s="1"/>
      <c r="AX1343" s="1"/>
      <c r="AY1343" s="1"/>
      <c r="AZ1343" s="1"/>
    </row>
    <row r="1344" spans="2:52">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c r="AH1344" s="1"/>
      <c r="AI1344" s="1"/>
      <c r="AJ1344" s="1"/>
      <c r="AK1344" s="1"/>
      <c r="AL1344" s="1"/>
      <c r="AM1344" s="1"/>
      <c r="AN1344" s="1"/>
      <c r="AO1344" s="1"/>
      <c r="AP1344" s="1"/>
      <c r="AQ1344" s="1"/>
      <c r="AR1344" s="1"/>
      <c r="AS1344" s="1"/>
      <c r="AT1344" s="1"/>
      <c r="AU1344" s="1"/>
      <c r="AV1344" s="1"/>
      <c r="AW1344" s="1"/>
      <c r="AX1344" s="1"/>
      <c r="AY1344" s="1"/>
      <c r="AZ1344" s="1"/>
    </row>
    <row r="1345" spans="2:52">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c r="AH1345" s="1"/>
      <c r="AI1345" s="1"/>
      <c r="AJ1345" s="1"/>
      <c r="AK1345" s="1"/>
      <c r="AL1345" s="1"/>
      <c r="AM1345" s="1"/>
      <c r="AN1345" s="1"/>
      <c r="AO1345" s="1"/>
      <c r="AP1345" s="1"/>
      <c r="AQ1345" s="1"/>
      <c r="AR1345" s="1"/>
      <c r="AS1345" s="1"/>
      <c r="AT1345" s="1"/>
      <c r="AU1345" s="1"/>
      <c r="AV1345" s="1"/>
      <c r="AW1345" s="1"/>
      <c r="AX1345" s="1"/>
      <c r="AY1345" s="1"/>
      <c r="AZ1345" s="1"/>
    </row>
    <row r="1346" spans="2:52">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c r="AH1346" s="1"/>
      <c r="AI1346" s="1"/>
      <c r="AJ1346" s="1"/>
      <c r="AK1346" s="1"/>
      <c r="AL1346" s="1"/>
      <c r="AM1346" s="1"/>
      <c r="AN1346" s="1"/>
      <c r="AO1346" s="1"/>
      <c r="AP1346" s="1"/>
      <c r="AQ1346" s="1"/>
      <c r="AR1346" s="1"/>
      <c r="AS1346" s="1"/>
      <c r="AT1346" s="1"/>
      <c r="AU1346" s="1"/>
      <c r="AV1346" s="1"/>
      <c r="AW1346" s="1"/>
      <c r="AX1346" s="1"/>
      <c r="AY1346" s="1"/>
      <c r="AZ1346" s="1"/>
    </row>
    <row r="1347" spans="2:52">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c r="AH1347" s="1"/>
      <c r="AI1347" s="1"/>
      <c r="AJ1347" s="1"/>
      <c r="AK1347" s="1"/>
      <c r="AL1347" s="1"/>
      <c r="AM1347" s="1"/>
      <c r="AN1347" s="1"/>
      <c r="AO1347" s="1"/>
      <c r="AP1347" s="1"/>
      <c r="AQ1347" s="1"/>
      <c r="AR1347" s="1"/>
      <c r="AS1347" s="1"/>
      <c r="AT1347" s="1"/>
      <c r="AU1347" s="1"/>
      <c r="AV1347" s="1"/>
      <c r="AW1347" s="1"/>
      <c r="AX1347" s="1"/>
      <c r="AY1347" s="1"/>
      <c r="AZ1347" s="1"/>
    </row>
    <row r="1348" spans="2:52">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c r="AH1348" s="1"/>
      <c r="AI1348" s="1"/>
      <c r="AJ1348" s="1"/>
      <c r="AK1348" s="1"/>
      <c r="AL1348" s="1"/>
      <c r="AM1348" s="1"/>
      <c r="AN1348" s="1"/>
      <c r="AO1348" s="1"/>
      <c r="AP1348" s="1"/>
      <c r="AQ1348" s="1"/>
      <c r="AR1348" s="1"/>
      <c r="AS1348" s="1"/>
      <c r="AT1348" s="1"/>
      <c r="AU1348" s="1"/>
      <c r="AV1348" s="1"/>
      <c r="AW1348" s="1"/>
      <c r="AX1348" s="1"/>
      <c r="AY1348" s="1"/>
      <c r="AZ1348" s="1"/>
    </row>
    <row r="1349" spans="2:52">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c r="AH1349" s="1"/>
      <c r="AI1349" s="1"/>
      <c r="AJ1349" s="1"/>
      <c r="AK1349" s="1"/>
      <c r="AL1349" s="1"/>
      <c r="AM1349" s="1"/>
      <c r="AN1349" s="1"/>
      <c r="AO1349" s="1"/>
      <c r="AP1349" s="1"/>
      <c r="AQ1349" s="1"/>
      <c r="AR1349" s="1"/>
      <c r="AS1349" s="1"/>
      <c r="AT1349" s="1"/>
      <c r="AU1349" s="1"/>
      <c r="AV1349" s="1"/>
      <c r="AW1349" s="1"/>
      <c r="AX1349" s="1"/>
      <c r="AY1349" s="1"/>
      <c r="AZ1349" s="1"/>
    </row>
    <row r="1350" spans="2:52">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c r="AH1350" s="1"/>
      <c r="AI1350" s="1"/>
      <c r="AJ1350" s="1"/>
      <c r="AK1350" s="1"/>
      <c r="AL1350" s="1"/>
      <c r="AM1350" s="1"/>
      <c r="AN1350" s="1"/>
      <c r="AO1350" s="1"/>
      <c r="AP1350" s="1"/>
      <c r="AQ1350" s="1"/>
      <c r="AR1350" s="1"/>
      <c r="AS1350" s="1"/>
      <c r="AT1350" s="1"/>
      <c r="AU1350" s="1"/>
      <c r="AV1350" s="1"/>
      <c r="AW1350" s="1"/>
      <c r="AX1350" s="1"/>
      <c r="AY1350" s="1"/>
      <c r="AZ1350" s="1"/>
    </row>
    <row r="1351" spans="2:52">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c r="AH1351" s="1"/>
      <c r="AI1351" s="1"/>
      <c r="AJ1351" s="1"/>
      <c r="AK1351" s="1"/>
      <c r="AL1351" s="1"/>
      <c r="AM1351" s="1"/>
      <c r="AN1351" s="1"/>
      <c r="AO1351" s="1"/>
      <c r="AP1351" s="1"/>
      <c r="AQ1351" s="1"/>
      <c r="AR1351" s="1"/>
      <c r="AS1351" s="1"/>
      <c r="AT1351" s="1"/>
      <c r="AU1351" s="1"/>
      <c r="AV1351" s="1"/>
      <c r="AW1351" s="1"/>
      <c r="AX1351" s="1"/>
      <c r="AY1351" s="1"/>
      <c r="AZ1351" s="1"/>
    </row>
    <row r="1352" spans="2:52">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c r="AH1352" s="1"/>
      <c r="AI1352" s="1"/>
      <c r="AJ1352" s="1"/>
      <c r="AK1352" s="1"/>
      <c r="AL1352" s="1"/>
      <c r="AM1352" s="1"/>
      <c r="AN1352" s="1"/>
      <c r="AO1352" s="1"/>
      <c r="AP1352" s="1"/>
      <c r="AQ1352" s="1"/>
      <c r="AR1352" s="1"/>
      <c r="AS1352" s="1"/>
      <c r="AT1352" s="1"/>
      <c r="AU1352" s="1"/>
      <c r="AV1352" s="1"/>
      <c r="AW1352" s="1"/>
      <c r="AX1352" s="1"/>
      <c r="AY1352" s="1"/>
      <c r="AZ1352" s="1"/>
    </row>
    <row r="1353" spans="2:52">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c r="AH1353" s="1"/>
      <c r="AI1353" s="1"/>
      <c r="AJ1353" s="1"/>
      <c r="AK1353" s="1"/>
      <c r="AL1353" s="1"/>
      <c r="AM1353" s="1"/>
      <c r="AN1353" s="1"/>
      <c r="AO1353" s="1"/>
      <c r="AP1353" s="1"/>
      <c r="AQ1353" s="1"/>
      <c r="AR1353" s="1"/>
      <c r="AS1353" s="1"/>
      <c r="AT1353" s="1"/>
      <c r="AU1353" s="1"/>
      <c r="AV1353" s="1"/>
      <c r="AW1353" s="1"/>
      <c r="AX1353" s="1"/>
      <c r="AY1353" s="1"/>
      <c r="AZ1353" s="1"/>
    </row>
    <row r="1354" spans="2:52">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c r="AH1354" s="1"/>
      <c r="AI1354" s="1"/>
      <c r="AJ1354" s="1"/>
      <c r="AK1354" s="1"/>
      <c r="AL1354" s="1"/>
      <c r="AM1354" s="1"/>
      <c r="AN1354" s="1"/>
      <c r="AO1354" s="1"/>
      <c r="AP1354" s="1"/>
      <c r="AQ1354" s="1"/>
      <c r="AR1354" s="1"/>
      <c r="AS1354" s="1"/>
      <c r="AT1354" s="1"/>
      <c r="AU1354" s="1"/>
      <c r="AV1354" s="1"/>
      <c r="AW1354" s="1"/>
      <c r="AX1354" s="1"/>
      <c r="AY1354" s="1"/>
      <c r="AZ1354" s="1"/>
    </row>
    <row r="1355" spans="2:52">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c r="AH1355" s="1"/>
      <c r="AI1355" s="1"/>
      <c r="AJ1355" s="1"/>
      <c r="AK1355" s="1"/>
      <c r="AL1355" s="1"/>
      <c r="AM1355" s="1"/>
      <c r="AN1355" s="1"/>
      <c r="AO1355" s="1"/>
      <c r="AP1355" s="1"/>
      <c r="AQ1355" s="1"/>
      <c r="AR1355" s="1"/>
      <c r="AS1355" s="1"/>
      <c r="AT1355" s="1"/>
      <c r="AU1355" s="1"/>
      <c r="AV1355" s="1"/>
      <c r="AW1355" s="1"/>
      <c r="AX1355" s="1"/>
      <c r="AY1355" s="1"/>
      <c r="AZ1355" s="1"/>
    </row>
    <row r="1356" spans="2:52">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c r="AH1356" s="1"/>
      <c r="AI1356" s="1"/>
      <c r="AJ1356" s="1"/>
      <c r="AK1356" s="1"/>
      <c r="AL1356" s="1"/>
      <c r="AM1356" s="1"/>
      <c r="AN1356" s="1"/>
      <c r="AO1356" s="1"/>
      <c r="AP1356" s="1"/>
      <c r="AQ1356" s="1"/>
      <c r="AR1356" s="1"/>
      <c r="AS1356" s="1"/>
      <c r="AT1356" s="1"/>
      <c r="AU1356" s="1"/>
      <c r="AV1356" s="1"/>
      <c r="AW1356" s="1"/>
      <c r="AX1356" s="1"/>
      <c r="AY1356" s="1"/>
      <c r="AZ1356" s="1"/>
    </row>
    <row r="1357" spans="2:52">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c r="AH1357" s="1"/>
      <c r="AI1357" s="1"/>
      <c r="AJ1357" s="1"/>
      <c r="AK1357" s="1"/>
      <c r="AL1357" s="1"/>
      <c r="AM1357" s="1"/>
      <c r="AN1357" s="1"/>
      <c r="AO1357" s="1"/>
      <c r="AP1357" s="1"/>
      <c r="AQ1357" s="1"/>
      <c r="AR1357" s="1"/>
      <c r="AS1357" s="1"/>
      <c r="AT1357" s="1"/>
      <c r="AU1357" s="1"/>
      <c r="AV1357" s="1"/>
      <c r="AW1357" s="1"/>
      <c r="AX1357" s="1"/>
      <c r="AY1357" s="1"/>
      <c r="AZ1357" s="1"/>
    </row>
    <row r="1358" spans="2:52">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c r="AH1358" s="1"/>
      <c r="AI1358" s="1"/>
      <c r="AJ1358" s="1"/>
      <c r="AK1358" s="1"/>
      <c r="AL1358" s="1"/>
      <c r="AM1358" s="1"/>
      <c r="AN1358" s="1"/>
      <c r="AO1358" s="1"/>
      <c r="AP1358" s="1"/>
      <c r="AQ1358" s="1"/>
      <c r="AR1358" s="1"/>
      <c r="AS1358" s="1"/>
      <c r="AT1358" s="1"/>
      <c r="AU1358" s="1"/>
      <c r="AV1358" s="1"/>
      <c r="AW1358" s="1"/>
      <c r="AX1358" s="1"/>
      <c r="AY1358" s="1"/>
      <c r="AZ1358" s="1"/>
    </row>
    <row r="1359" spans="2:52">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c r="AH1359" s="1"/>
      <c r="AI1359" s="1"/>
      <c r="AJ1359" s="1"/>
      <c r="AK1359" s="1"/>
      <c r="AL1359" s="1"/>
      <c r="AM1359" s="1"/>
      <c r="AN1359" s="1"/>
      <c r="AO1359" s="1"/>
      <c r="AP1359" s="1"/>
      <c r="AQ1359" s="1"/>
      <c r="AR1359" s="1"/>
      <c r="AS1359" s="1"/>
      <c r="AT1359" s="1"/>
      <c r="AU1359" s="1"/>
      <c r="AV1359" s="1"/>
      <c r="AW1359" s="1"/>
      <c r="AX1359" s="1"/>
      <c r="AY1359" s="1"/>
      <c r="AZ1359" s="1"/>
    </row>
    <row r="1360" spans="2:52">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c r="AH1360" s="1"/>
      <c r="AI1360" s="1"/>
      <c r="AJ1360" s="1"/>
      <c r="AK1360" s="1"/>
      <c r="AL1360" s="1"/>
      <c r="AM1360" s="1"/>
      <c r="AN1360" s="1"/>
      <c r="AO1360" s="1"/>
      <c r="AP1360" s="1"/>
      <c r="AQ1360" s="1"/>
      <c r="AR1360" s="1"/>
      <c r="AS1360" s="1"/>
      <c r="AT1360" s="1"/>
      <c r="AU1360" s="1"/>
      <c r="AV1360" s="1"/>
      <c r="AW1360" s="1"/>
      <c r="AX1360" s="1"/>
      <c r="AY1360" s="1"/>
      <c r="AZ1360" s="1"/>
    </row>
    <row r="1361" spans="2:52">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c r="AH1361" s="1"/>
      <c r="AI1361" s="1"/>
      <c r="AJ1361" s="1"/>
      <c r="AK1361" s="1"/>
      <c r="AL1361" s="1"/>
      <c r="AM1361" s="1"/>
      <c r="AN1361" s="1"/>
      <c r="AO1361" s="1"/>
      <c r="AP1361" s="1"/>
      <c r="AQ1361" s="1"/>
      <c r="AR1361" s="1"/>
      <c r="AS1361" s="1"/>
      <c r="AT1361" s="1"/>
      <c r="AU1361" s="1"/>
      <c r="AV1361" s="1"/>
      <c r="AW1361" s="1"/>
      <c r="AX1361" s="1"/>
      <c r="AY1361" s="1"/>
      <c r="AZ1361" s="1"/>
    </row>
    <row r="1362" spans="2:52">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c r="AH1362" s="1"/>
      <c r="AI1362" s="1"/>
      <c r="AJ1362" s="1"/>
      <c r="AK1362" s="1"/>
      <c r="AL1362" s="1"/>
      <c r="AM1362" s="1"/>
      <c r="AN1362" s="1"/>
      <c r="AO1362" s="1"/>
      <c r="AP1362" s="1"/>
      <c r="AQ1362" s="1"/>
      <c r="AR1362" s="1"/>
      <c r="AS1362" s="1"/>
      <c r="AT1362" s="1"/>
      <c r="AU1362" s="1"/>
      <c r="AV1362" s="1"/>
      <c r="AW1362" s="1"/>
      <c r="AX1362" s="1"/>
      <c r="AY1362" s="1"/>
      <c r="AZ1362" s="1"/>
    </row>
    <row r="1363" spans="2:52">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c r="AH1363" s="1"/>
      <c r="AI1363" s="1"/>
      <c r="AJ1363" s="1"/>
      <c r="AK1363" s="1"/>
      <c r="AL1363" s="1"/>
      <c r="AM1363" s="1"/>
      <c r="AN1363" s="1"/>
      <c r="AO1363" s="1"/>
      <c r="AP1363" s="1"/>
      <c r="AQ1363" s="1"/>
      <c r="AR1363" s="1"/>
      <c r="AS1363" s="1"/>
      <c r="AT1363" s="1"/>
      <c r="AU1363" s="1"/>
      <c r="AV1363" s="1"/>
      <c r="AW1363" s="1"/>
      <c r="AX1363" s="1"/>
      <c r="AY1363" s="1"/>
      <c r="AZ1363" s="1"/>
    </row>
    <row r="1364" spans="2:52">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c r="AH1364" s="1"/>
      <c r="AI1364" s="1"/>
      <c r="AJ1364" s="1"/>
      <c r="AK1364" s="1"/>
      <c r="AL1364" s="1"/>
      <c r="AM1364" s="1"/>
      <c r="AN1364" s="1"/>
      <c r="AO1364" s="1"/>
      <c r="AP1364" s="1"/>
      <c r="AQ1364" s="1"/>
      <c r="AR1364" s="1"/>
      <c r="AS1364" s="1"/>
      <c r="AT1364" s="1"/>
      <c r="AU1364" s="1"/>
      <c r="AV1364" s="1"/>
      <c r="AW1364" s="1"/>
      <c r="AX1364" s="1"/>
      <c r="AY1364" s="1"/>
      <c r="AZ1364" s="1"/>
    </row>
    <row r="1365" spans="2:52">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c r="AH1365" s="1"/>
      <c r="AI1365" s="1"/>
      <c r="AJ1365" s="1"/>
      <c r="AK1365" s="1"/>
      <c r="AL1365" s="1"/>
      <c r="AM1365" s="1"/>
      <c r="AN1365" s="1"/>
      <c r="AO1365" s="1"/>
      <c r="AP1365" s="1"/>
      <c r="AQ1365" s="1"/>
      <c r="AR1365" s="1"/>
      <c r="AS1365" s="1"/>
      <c r="AT1365" s="1"/>
      <c r="AU1365" s="1"/>
      <c r="AV1365" s="1"/>
      <c r="AW1365" s="1"/>
      <c r="AX1365" s="1"/>
      <c r="AY1365" s="1"/>
      <c r="AZ1365" s="1"/>
    </row>
    <row r="1366" spans="2:52">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c r="AH1366" s="1"/>
      <c r="AI1366" s="1"/>
      <c r="AJ1366" s="1"/>
      <c r="AK1366" s="1"/>
      <c r="AL1366" s="1"/>
      <c r="AM1366" s="1"/>
      <c r="AN1366" s="1"/>
      <c r="AO1366" s="1"/>
      <c r="AP1366" s="1"/>
      <c r="AQ1366" s="1"/>
      <c r="AR1366" s="1"/>
      <c r="AS1366" s="1"/>
      <c r="AT1366" s="1"/>
      <c r="AU1366" s="1"/>
      <c r="AV1366" s="1"/>
      <c r="AW1366" s="1"/>
      <c r="AX1366" s="1"/>
      <c r="AY1366" s="1"/>
      <c r="AZ1366" s="1"/>
    </row>
    <row r="1367" spans="2:52">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c r="AH1367" s="1"/>
      <c r="AI1367" s="1"/>
      <c r="AJ1367" s="1"/>
      <c r="AK1367" s="1"/>
      <c r="AL1367" s="1"/>
      <c r="AM1367" s="1"/>
      <c r="AN1367" s="1"/>
      <c r="AO1367" s="1"/>
      <c r="AP1367" s="1"/>
      <c r="AQ1367" s="1"/>
      <c r="AR1367" s="1"/>
      <c r="AS1367" s="1"/>
      <c r="AT1367" s="1"/>
      <c r="AU1367" s="1"/>
      <c r="AV1367" s="1"/>
      <c r="AW1367" s="1"/>
      <c r="AX1367" s="1"/>
      <c r="AY1367" s="1"/>
      <c r="AZ1367" s="1"/>
    </row>
    <row r="1368" spans="2:52">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c r="AH1368" s="1"/>
      <c r="AI1368" s="1"/>
      <c r="AJ1368" s="1"/>
      <c r="AK1368" s="1"/>
      <c r="AL1368" s="1"/>
      <c r="AM1368" s="1"/>
      <c r="AN1368" s="1"/>
      <c r="AO1368" s="1"/>
      <c r="AP1368" s="1"/>
      <c r="AQ1368" s="1"/>
      <c r="AR1368" s="1"/>
      <c r="AS1368" s="1"/>
      <c r="AT1368" s="1"/>
      <c r="AU1368" s="1"/>
      <c r="AV1368" s="1"/>
      <c r="AW1368" s="1"/>
      <c r="AX1368" s="1"/>
      <c r="AY1368" s="1"/>
      <c r="AZ1368" s="1"/>
    </row>
    <row r="1369" spans="2:52">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c r="AH1369" s="1"/>
      <c r="AI1369" s="1"/>
      <c r="AJ1369" s="1"/>
      <c r="AK1369" s="1"/>
      <c r="AL1369" s="1"/>
      <c r="AM1369" s="1"/>
      <c r="AN1369" s="1"/>
      <c r="AO1369" s="1"/>
      <c r="AP1369" s="1"/>
      <c r="AQ1369" s="1"/>
      <c r="AR1369" s="1"/>
      <c r="AS1369" s="1"/>
      <c r="AT1369" s="1"/>
      <c r="AU1369" s="1"/>
      <c r="AV1369" s="1"/>
      <c r="AW1369" s="1"/>
      <c r="AX1369" s="1"/>
      <c r="AY1369" s="1"/>
      <c r="AZ1369" s="1"/>
    </row>
    <row r="1370" spans="2:52">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c r="AH1370" s="1"/>
      <c r="AI1370" s="1"/>
      <c r="AJ1370" s="1"/>
      <c r="AK1370" s="1"/>
      <c r="AL1370" s="1"/>
      <c r="AM1370" s="1"/>
      <c r="AN1370" s="1"/>
      <c r="AO1370" s="1"/>
      <c r="AP1370" s="1"/>
      <c r="AQ1370" s="1"/>
      <c r="AR1370" s="1"/>
      <c r="AS1370" s="1"/>
      <c r="AT1370" s="1"/>
      <c r="AU1370" s="1"/>
      <c r="AV1370" s="1"/>
      <c r="AW1370" s="1"/>
      <c r="AX1370" s="1"/>
      <c r="AY1370" s="1"/>
      <c r="AZ1370" s="1"/>
    </row>
    <row r="1371" spans="2:52">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c r="AH1371" s="1"/>
      <c r="AI1371" s="1"/>
      <c r="AJ1371" s="1"/>
      <c r="AK1371" s="1"/>
      <c r="AL1371" s="1"/>
      <c r="AM1371" s="1"/>
      <c r="AN1371" s="1"/>
      <c r="AO1371" s="1"/>
      <c r="AP1371" s="1"/>
      <c r="AQ1371" s="1"/>
      <c r="AR1371" s="1"/>
      <c r="AS1371" s="1"/>
      <c r="AT1371" s="1"/>
      <c r="AU1371" s="1"/>
      <c r="AV1371" s="1"/>
      <c r="AW1371" s="1"/>
      <c r="AX1371" s="1"/>
      <c r="AY1371" s="1"/>
      <c r="AZ1371" s="1"/>
    </row>
    <row r="1372" spans="2:52">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c r="AH1372" s="1"/>
      <c r="AI1372" s="1"/>
      <c r="AJ1372" s="1"/>
      <c r="AK1372" s="1"/>
      <c r="AL1372" s="1"/>
      <c r="AM1372" s="1"/>
      <c r="AN1372" s="1"/>
      <c r="AO1372" s="1"/>
      <c r="AP1372" s="1"/>
      <c r="AQ1372" s="1"/>
      <c r="AR1372" s="1"/>
      <c r="AS1372" s="1"/>
      <c r="AT1372" s="1"/>
      <c r="AU1372" s="1"/>
      <c r="AV1372" s="1"/>
      <c r="AW1372" s="1"/>
      <c r="AX1372" s="1"/>
      <c r="AY1372" s="1"/>
      <c r="AZ1372" s="1"/>
    </row>
    <row r="1373" spans="2:52">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c r="AH1373" s="1"/>
      <c r="AI1373" s="1"/>
      <c r="AJ1373" s="1"/>
      <c r="AK1373" s="1"/>
      <c r="AL1373" s="1"/>
      <c r="AM1373" s="1"/>
      <c r="AN1373" s="1"/>
      <c r="AO1373" s="1"/>
      <c r="AP1373" s="1"/>
      <c r="AQ1373" s="1"/>
      <c r="AR1373" s="1"/>
      <c r="AS1373" s="1"/>
      <c r="AT1373" s="1"/>
      <c r="AU1373" s="1"/>
      <c r="AV1373" s="1"/>
      <c r="AW1373" s="1"/>
      <c r="AX1373" s="1"/>
      <c r="AY1373" s="1"/>
      <c r="AZ1373" s="1"/>
    </row>
    <row r="1374" spans="2:52">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c r="AH1374" s="1"/>
      <c r="AI1374" s="1"/>
      <c r="AJ1374" s="1"/>
      <c r="AK1374" s="1"/>
      <c r="AL1374" s="1"/>
      <c r="AM1374" s="1"/>
      <c r="AN1374" s="1"/>
      <c r="AO1374" s="1"/>
      <c r="AP1374" s="1"/>
      <c r="AQ1374" s="1"/>
      <c r="AR1374" s="1"/>
      <c r="AS1374" s="1"/>
      <c r="AT1374" s="1"/>
      <c r="AU1374" s="1"/>
      <c r="AV1374" s="1"/>
      <c r="AW1374" s="1"/>
      <c r="AX1374" s="1"/>
      <c r="AY1374" s="1"/>
      <c r="AZ1374" s="1"/>
    </row>
    <row r="1375" spans="2:52">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c r="AH1375" s="1"/>
      <c r="AI1375" s="1"/>
      <c r="AJ1375" s="1"/>
      <c r="AK1375" s="1"/>
      <c r="AL1375" s="1"/>
      <c r="AM1375" s="1"/>
      <c r="AN1375" s="1"/>
      <c r="AO1375" s="1"/>
      <c r="AP1375" s="1"/>
      <c r="AQ1375" s="1"/>
      <c r="AR1375" s="1"/>
      <c r="AS1375" s="1"/>
      <c r="AT1375" s="1"/>
      <c r="AU1375" s="1"/>
      <c r="AV1375" s="1"/>
      <c r="AW1375" s="1"/>
      <c r="AX1375" s="1"/>
      <c r="AY1375" s="1"/>
      <c r="AZ1375" s="1"/>
    </row>
    <row r="1376" spans="2:52">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c r="AH1376" s="1"/>
      <c r="AI1376" s="1"/>
      <c r="AJ1376" s="1"/>
      <c r="AK1376" s="1"/>
      <c r="AL1376" s="1"/>
      <c r="AM1376" s="1"/>
      <c r="AN1376" s="1"/>
      <c r="AO1376" s="1"/>
      <c r="AP1376" s="1"/>
      <c r="AQ1376" s="1"/>
      <c r="AR1376" s="1"/>
      <c r="AS1376" s="1"/>
      <c r="AT1376" s="1"/>
      <c r="AU1376" s="1"/>
      <c r="AV1376" s="1"/>
      <c r="AW1376" s="1"/>
      <c r="AX1376" s="1"/>
      <c r="AY1376" s="1"/>
      <c r="AZ1376" s="1"/>
    </row>
    <row r="1377" spans="2:52">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c r="AH1377" s="1"/>
      <c r="AI1377" s="1"/>
      <c r="AJ1377" s="1"/>
      <c r="AK1377" s="1"/>
      <c r="AL1377" s="1"/>
      <c r="AM1377" s="1"/>
      <c r="AN1377" s="1"/>
      <c r="AO1377" s="1"/>
      <c r="AP1377" s="1"/>
      <c r="AQ1377" s="1"/>
      <c r="AR1377" s="1"/>
      <c r="AS1377" s="1"/>
      <c r="AT1377" s="1"/>
      <c r="AU1377" s="1"/>
      <c r="AV1377" s="1"/>
      <c r="AW1377" s="1"/>
      <c r="AX1377" s="1"/>
      <c r="AY1377" s="1"/>
      <c r="AZ1377" s="1"/>
    </row>
    <row r="1378" spans="2:52">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c r="AH1378" s="1"/>
      <c r="AI1378" s="1"/>
      <c r="AJ1378" s="1"/>
      <c r="AK1378" s="1"/>
      <c r="AL1378" s="1"/>
      <c r="AM1378" s="1"/>
      <c r="AN1378" s="1"/>
      <c r="AO1378" s="1"/>
      <c r="AP1378" s="1"/>
      <c r="AQ1378" s="1"/>
      <c r="AR1378" s="1"/>
      <c r="AS1378" s="1"/>
      <c r="AT1378" s="1"/>
      <c r="AU1378" s="1"/>
      <c r="AV1378" s="1"/>
      <c r="AW1378" s="1"/>
      <c r="AX1378" s="1"/>
      <c r="AY1378" s="1"/>
      <c r="AZ1378" s="1"/>
    </row>
    <row r="1379" spans="2:52">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c r="AH1379" s="1"/>
      <c r="AI1379" s="1"/>
      <c r="AJ1379" s="1"/>
      <c r="AK1379" s="1"/>
      <c r="AL1379" s="1"/>
      <c r="AM1379" s="1"/>
      <c r="AN1379" s="1"/>
      <c r="AO1379" s="1"/>
      <c r="AP1379" s="1"/>
      <c r="AQ1379" s="1"/>
      <c r="AR1379" s="1"/>
      <c r="AS1379" s="1"/>
      <c r="AT1379" s="1"/>
      <c r="AU1379" s="1"/>
      <c r="AV1379" s="1"/>
      <c r="AW1379" s="1"/>
      <c r="AX1379" s="1"/>
      <c r="AY1379" s="1"/>
      <c r="AZ1379" s="1"/>
    </row>
    <row r="1380" spans="2:52">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c r="AH1380" s="1"/>
      <c r="AI1380" s="1"/>
      <c r="AJ1380" s="1"/>
      <c r="AK1380" s="1"/>
      <c r="AL1380" s="1"/>
      <c r="AM1380" s="1"/>
      <c r="AN1380" s="1"/>
      <c r="AO1380" s="1"/>
      <c r="AP1380" s="1"/>
      <c r="AQ1380" s="1"/>
      <c r="AR1380" s="1"/>
      <c r="AS1380" s="1"/>
      <c r="AT1380" s="1"/>
      <c r="AU1380" s="1"/>
      <c r="AV1380" s="1"/>
      <c r="AW1380" s="1"/>
      <c r="AX1380" s="1"/>
      <c r="AY1380" s="1"/>
      <c r="AZ1380" s="1"/>
    </row>
    <row r="1381" spans="2:52">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c r="AH1381" s="1"/>
      <c r="AI1381" s="1"/>
      <c r="AJ1381" s="1"/>
      <c r="AK1381" s="1"/>
      <c r="AL1381" s="1"/>
      <c r="AM1381" s="1"/>
      <c r="AN1381" s="1"/>
      <c r="AO1381" s="1"/>
      <c r="AP1381" s="1"/>
      <c r="AQ1381" s="1"/>
      <c r="AR1381" s="1"/>
      <c r="AS1381" s="1"/>
      <c r="AT1381" s="1"/>
      <c r="AU1381" s="1"/>
      <c r="AV1381" s="1"/>
      <c r="AW1381" s="1"/>
      <c r="AX1381" s="1"/>
      <c r="AY1381" s="1"/>
      <c r="AZ1381" s="1"/>
    </row>
    <row r="1382" spans="2:52">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c r="AH1382" s="1"/>
      <c r="AI1382" s="1"/>
      <c r="AJ1382" s="1"/>
      <c r="AK1382" s="1"/>
      <c r="AL1382" s="1"/>
      <c r="AM1382" s="1"/>
      <c r="AN1382" s="1"/>
      <c r="AO1382" s="1"/>
      <c r="AP1382" s="1"/>
      <c r="AQ1382" s="1"/>
      <c r="AR1382" s="1"/>
      <c r="AS1382" s="1"/>
      <c r="AT1382" s="1"/>
      <c r="AU1382" s="1"/>
      <c r="AV1382" s="1"/>
      <c r="AW1382" s="1"/>
      <c r="AX1382" s="1"/>
      <c r="AY1382" s="1"/>
      <c r="AZ1382" s="1"/>
    </row>
    <row r="1383" spans="2:52">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c r="AH1383" s="1"/>
      <c r="AI1383" s="1"/>
      <c r="AJ1383" s="1"/>
      <c r="AK1383" s="1"/>
      <c r="AL1383" s="1"/>
      <c r="AM1383" s="1"/>
      <c r="AN1383" s="1"/>
      <c r="AO1383" s="1"/>
      <c r="AP1383" s="1"/>
      <c r="AQ1383" s="1"/>
      <c r="AR1383" s="1"/>
      <c r="AS1383" s="1"/>
      <c r="AT1383" s="1"/>
      <c r="AU1383" s="1"/>
      <c r="AV1383" s="1"/>
      <c r="AW1383" s="1"/>
      <c r="AX1383" s="1"/>
      <c r="AY1383" s="1"/>
      <c r="AZ1383" s="1"/>
    </row>
    <row r="1384" spans="2:52">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c r="AH1384" s="1"/>
      <c r="AI1384" s="1"/>
      <c r="AJ1384" s="1"/>
      <c r="AK1384" s="1"/>
      <c r="AL1384" s="1"/>
      <c r="AM1384" s="1"/>
      <c r="AN1384" s="1"/>
      <c r="AO1384" s="1"/>
      <c r="AP1384" s="1"/>
      <c r="AQ1384" s="1"/>
      <c r="AR1384" s="1"/>
      <c r="AS1384" s="1"/>
      <c r="AT1384" s="1"/>
      <c r="AU1384" s="1"/>
      <c r="AV1384" s="1"/>
      <c r="AW1384" s="1"/>
      <c r="AX1384" s="1"/>
      <c r="AY1384" s="1"/>
      <c r="AZ1384" s="1"/>
    </row>
    <row r="1385" spans="2:52">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c r="AH1385" s="1"/>
      <c r="AI1385" s="1"/>
      <c r="AJ1385" s="1"/>
      <c r="AK1385" s="1"/>
      <c r="AL1385" s="1"/>
      <c r="AM1385" s="1"/>
      <c r="AN1385" s="1"/>
      <c r="AO1385" s="1"/>
      <c r="AP1385" s="1"/>
      <c r="AQ1385" s="1"/>
      <c r="AR1385" s="1"/>
      <c r="AS1385" s="1"/>
      <c r="AT1385" s="1"/>
      <c r="AU1385" s="1"/>
      <c r="AV1385" s="1"/>
      <c r="AW1385" s="1"/>
      <c r="AX1385" s="1"/>
      <c r="AY1385" s="1"/>
      <c r="AZ1385" s="1"/>
    </row>
    <row r="1386" spans="2:52">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c r="AH1386" s="1"/>
      <c r="AI1386" s="1"/>
      <c r="AJ1386" s="1"/>
      <c r="AK1386" s="1"/>
      <c r="AL1386" s="1"/>
      <c r="AM1386" s="1"/>
      <c r="AN1386" s="1"/>
      <c r="AO1386" s="1"/>
      <c r="AP1386" s="1"/>
      <c r="AQ1386" s="1"/>
      <c r="AR1386" s="1"/>
      <c r="AS1386" s="1"/>
      <c r="AT1386" s="1"/>
      <c r="AU1386" s="1"/>
      <c r="AV1386" s="1"/>
      <c r="AW1386" s="1"/>
      <c r="AX1386" s="1"/>
      <c r="AY1386" s="1"/>
      <c r="AZ1386" s="1"/>
    </row>
    <row r="1387" spans="2:52">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c r="AH1387" s="1"/>
      <c r="AI1387" s="1"/>
      <c r="AJ1387" s="1"/>
      <c r="AK1387" s="1"/>
      <c r="AL1387" s="1"/>
      <c r="AM1387" s="1"/>
      <c r="AN1387" s="1"/>
      <c r="AO1387" s="1"/>
      <c r="AP1387" s="1"/>
      <c r="AQ1387" s="1"/>
      <c r="AR1387" s="1"/>
      <c r="AS1387" s="1"/>
      <c r="AT1387" s="1"/>
      <c r="AU1387" s="1"/>
      <c r="AV1387" s="1"/>
      <c r="AW1387" s="1"/>
      <c r="AX1387" s="1"/>
      <c r="AY1387" s="1"/>
      <c r="AZ1387" s="1"/>
    </row>
    <row r="1388" spans="2:52">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c r="AH1388" s="1"/>
      <c r="AI1388" s="1"/>
      <c r="AJ1388" s="1"/>
      <c r="AK1388" s="1"/>
      <c r="AL1388" s="1"/>
      <c r="AM1388" s="1"/>
      <c r="AN1388" s="1"/>
      <c r="AO1388" s="1"/>
      <c r="AP1388" s="1"/>
      <c r="AQ1388" s="1"/>
      <c r="AR1388" s="1"/>
      <c r="AS1388" s="1"/>
      <c r="AT1388" s="1"/>
      <c r="AU1388" s="1"/>
      <c r="AV1388" s="1"/>
      <c r="AW1388" s="1"/>
      <c r="AX1388" s="1"/>
      <c r="AY1388" s="1"/>
      <c r="AZ1388" s="1"/>
    </row>
    <row r="1389" spans="2:52">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c r="AH1389" s="1"/>
      <c r="AI1389" s="1"/>
      <c r="AJ1389" s="1"/>
      <c r="AK1389" s="1"/>
      <c r="AL1389" s="1"/>
      <c r="AM1389" s="1"/>
      <c r="AN1389" s="1"/>
      <c r="AO1389" s="1"/>
      <c r="AP1389" s="1"/>
      <c r="AQ1389" s="1"/>
      <c r="AR1389" s="1"/>
      <c r="AS1389" s="1"/>
      <c r="AT1389" s="1"/>
      <c r="AU1389" s="1"/>
      <c r="AV1389" s="1"/>
      <c r="AW1389" s="1"/>
      <c r="AX1389" s="1"/>
      <c r="AY1389" s="1"/>
      <c r="AZ1389" s="1"/>
    </row>
    <row r="1390" spans="2:52">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c r="AH1390" s="1"/>
      <c r="AI1390" s="1"/>
      <c r="AJ1390" s="1"/>
      <c r="AK1390" s="1"/>
      <c r="AL1390" s="1"/>
      <c r="AM1390" s="1"/>
      <c r="AN1390" s="1"/>
      <c r="AO1390" s="1"/>
      <c r="AP1390" s="1"/>
      <c r="AQ1390" s="1"/>
      <c r="AR1390" s="1"/>
      <c r="AS1390" s="1"/>
      <c r="AT1390" s="1"/>
      <c r="AU1390" s="1"/>
      <c r="AV1390" s="1"/>
      <c r="AW1390" s="1"/>
      <c r="AX1390" s="1"/>
      <c r="AY1390" s="1"/>
      <c r="AZ1390" s="1"/>
    </row>
    <row r="1391" spans="2:52">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c r="AH1391" s="1"/>
      <c r="AI1391" s="1"/>
      <c r="AJ1391" s="1"/>
      <c r="AK1391" s="1"/>
      <c r="AL1391" s="1"/>
      <c r="AM1391" s="1"/>
      <c r="AN1391" s="1"/>
      <c r="AO1391" s="1"/>
      <c r="AP1391" s="1"/>
      <c r="AQ1391" s="1"/>
      <c r="AR1391" s="1"/>
      <c r="AS1391" s="1"/>
      <c r="AT1391" s="1"/>
      <c r="AU1391" s="1"/>
      <c r="AV1391" s="1"/>
      <c r="AW1391" s="1"/>
      <c r="AX1391" s="1"/>
      <c r="AY1391" s="1"/>
      <c r="AZ1391" s="1"/>
    </row>
    <row r="1392" spans="2:52">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c r="AH1392" s="1"/>
      <c r="AI1392" s="1"/>
      <c r="AJ1392" s="1"/>
      <c r="AK1392" s="1"/>
      <c r="AL1392" s="1"/>
      <c r="AM1392" s="1"/>
      <c r="AN1392" s="1"/>
      <c r="AO1392" s="1"/>
      <c r="AP1392" s="1"/>
      <c r="AQ1392" s="1"/>
      <c r="AR1392" s="1"/>
      <c r="AS1392" s="1"/>
      <c r="AT1392" s="1"/>
      <c r="AU1392" s="1"/>
      <c r="AV1392" s="1"/>
      <c r="AW1392" s="1"/>
      <c r="AX1392" s="1"/>
      <c r="AY1392" s="1"/>
      <c r="AZ1392" s="1"/>
    </row>
    <row r="1393" spans="2:52">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c r="AH1393" s="1"/>
      <c r="AI1393" s="1"/>
      <c r="AJ1393" s="1"/>
      <c r="AK1393" s="1"/>
      <c r="AL1393" s="1"/>
      <c r="AM1393" s="1"/>
      <c r="AN1393" s="1"/>
      <c r="AO1393" s="1"/>
      <c r="AP1393" s="1"/>
      <c r="AQ1393" s="1"/>
      <c r="AR1393" s="1"/>
      <c r="AS1393" s="1"/>
      <c r="AT1393" s="1"/>
      <c r="AU1393" s="1"/>
      <c r="AV1393" s="1"/>
      <c r="AW1393" s="1"/>
      <c r="AX1393" s="1"/>
      <c r="AY1393" s="1"/>
      <c r="AZ1393" s="1"/>
    </row>
    <row r="1394" spans="2:52">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c r="AH1394" s="1"/>
      <c r="AI1394" s="1"/>
      <c r="AJ1394" s="1"/>
      <c r="AK1394" s="1"/>
      <c r="AL1394" s="1"/>
      <c r="AM1394" s="1"/>
      <c r="AN1394" s="1"/>
      <c r="AO1394" s="1"/>
      <c r="AP1394" s="1"/>
      <c r="AQ1394" s="1"/>
      <c r="AR1394" s="1"/>
      <c r="AS1394" s="1"/>
      <c r="AT1394" s="1"/>
      <c r="AU1394" s="1"/>
      <c r="AV1394" s="1"/>
      <c r="AW1394" s="1"/>
      <c r="AX1394" s="1"/>
      <c r="AY1394" s="1"/>
      <c r="AZ1394" s="1"/>
    </row>
    <row r="1395" spans="2:52">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c r="AH1395" s="1"/>
      <c r="AI1395" s="1"/>
      <c r="AJ1395" s="1"/>
      <c r="AK1395" s="1"/>
      <c r="AL1395" s="1"/>
      <c r="AM1395" s="1"/>
      <c r="AN1395" s="1"/>
      <c r="AO1395" s="1"/>
      <c r="AP1395" s="1"/>
      <c r="AQ1395" s="1"/>
      <c r="AR1395" s="1"/>
      <c r="AS1395" s="1"/>
      <c r="AT1395" s="1"/>
      <c r="AU1395" s="1"/>
      <c r="AV1395" s="1"/>
      <c r="AW1395" s="1"/>
      <c r="AX1395" s="1"/>
      <c r="AY1395" s="1"/>
      <c r="AZ1395" s="1"/>
    </row>
    <row r="1396" spans="2:52">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c r="AH1396" s="1"/>
      <c r="AI1396" s="1"/>
      <c r="AJ1396" s="1"/>
      <c r="AK1396" s="1"/>
      <c r="AL1396" s="1"/>
      <c r="AM1396" s="1"/>
      <c r="AN1396" s="1"/>
      <c r="AO1396" s="1"/>
      <c r="AP1396" s="1"/>
      <c r="AQ1396" s="1"/>
      <c r="AR1396" s="1"/>
      <c r="AS1396" s="1"/>
      <c r="AT1396" s="1"/>
      <c r="AU1396" s="1"/>
      <c r="AV1396" s="1"/>
      <c r="AW1396" s="1"/>
      <c r="AX1396" s="1"/>
      <c r="AY1396" s="1"/>
      <c r="AZ1396" s="1"/>
    </row>
    <row r="1397" spans="2:52">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c r="AH1397" s="1"/>
      <c r="AI1397" s="1"/>
      <c r="AJ1397" s="1"/>
      <c r="AK1397" s="1"/>
      <c r="AL1397" s="1"/>
      <c r="AM1397" s="1"/>
      <c r="AN1397" s="1"/>
      <c r="AO1397" s="1"/>
      <c r="AP1397" s="1"/>
      <c r="AQ1397" s="1"/>
      <c r="AR1397" s="1"/>
      <c r="AS1397" s="1"/>
      <c r="AT1397" s="1"/>
      <c r="AU1397" s="1"/>
      <c r="AV1397" s="1"/>
      <c r="AW1397" s="1"/>
      <c r="AX1397" s="1"/>
      <c r="AY1397" s="1"/>
      <c r="AZ1397" s="1"/>
    </row>
    <row r="1398" spans="2:52">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c r="AH1398" s="1"/>
      <c r="AI1398" s="1"/>
      <c r="AJ1398" s="1"/>
      <c r="AK1398" s="1"/>
      <c r="AL1398" s="1"/>
      <c r="AM1398" s="1"/>
      <c r="AN1398" s="1"/>
      <c r="AO1398" s="1"/>
      <c r="AP1398" s="1"/>
      <c r="AQ1398" s="1"/>
      <c r="AR1398" s="1"/>
      <c r="AS1398" s="1"/>
      <c r="AT1398" s="1"/>
      <c r="AU1398" s="1"/>
      <c r="AV1398" s="1"/>
      <c r="AW1398" s="1"/>
      <c r="AX1398" s="1"/>
      <c r="AY1398" s="1"/>
      <c r="AZ1398" s="1"/>
    </row>
    <row r="1399" spans="2:52">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c r="AH1399" s="1"/>
      <c r="AI1399" s="1"/>
      <c r="AJ1399" s="1"/>
      <c r="AK1399" s="1"/>
      <c r="AL1399" s="1"/>
      <c r="AM1399" s="1"/>
      <c r="AN1399" s="1"/>
      <c r="AO1399" s="1"/>
      <c r="AP1399" s="1"/>
      <c r="AQ1399" s="1"/>
      <c r="AR1399" s="1"/>
      <c r="AS1399" s="1"/>
      <c r="AT1399" s="1"/>
      <c r="AU1399" s="1"/>
      <c r="AV1399" s="1"/>
      <c r="AW1399" s="1"/>
      <c r="AX1399" s="1"/>
      <c r="AY1399" s="1"/>
      <c r="AZ1399" s="1"/>
    </row>
    <row r="1400" spans="2:52">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c r="AH1400" s="1"/>
      <c r="AI1400" s="1"/>
      <c r="AJ1400" s="1"/>
      <c r="AK1400" s="1"/>
      <c r="AL1400" s="1"/>
      <c r="AM1400" s="1"/>
      <c r="AN1400" s="1"/>
      <c r="AO1400" s="1"/>
      <c r="AP1400" s="1"/>
      <c r="AQ1400" s="1"/>
      <c r="AR1400" s="1"/>
      <c r="AS1400" s="1"/>
      <c r="AT1400" s="1"/>
      <c r="AU1400" s="1"/>
      <c r="AV1400" s="1"/>
      <c r="AW1400" s="1"/>
      <c r="AX1400" s="1"/>
      <c r="AY1400" s="1"/>
      <c r="AZ1400" s="1"/>
    </row>
    <row r="1401" spans="2:52">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c r="AH1401" s="1"/>
      <c r="AI1401" s="1"/>
      <c r="AJ1401" s="1"/>
      <c r="AK1401" s="1"/>
      <c r="AL1401" s="1"/>
      <c r="AM1401" s="1"/>
      <c r="AN1401" s="1"/>
      <c r="AO1401" s="1"/>
      <c r="AP1401" s="1"/>
      <c r="AQ1401" s="1"/>
      <c r="AR1401" s="1"/>
      <c r="AS1401" s="1"/>
      <c r="AT1401" s="1"/>
      <c r="AU1401" s="1"/>
      <c r="AV1401" s="1"/>
      <c r="AW1401" s="1"/>
      <c r="AX1401" s="1"/>
      <c r="AY1401" s="1"/>
      <c r="AZ1401" s="1"/>
    </row>
    <row r="1402" spans="2:52">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c r="AH1402" s="1"/>
      <c r="AI1402" s="1"/>
      <c r="AJ1402" s="1"/>
      <c r="AK1402" s="1"/>
      <c r="AL1402" s="1"/>
      <c r="AM1402" s="1"/>
      <c r="AN1402" s="1"/>
      <c r="AO1402" s="1"/>
      <c r="AP1402" s="1"/>
      <c r="AQ1402" s="1"/>
      <c r="AR1402" s="1"/>
      <c r="AS1402" s="1"/>
      <c r="AT1402" s="1"/>
      <c r="AU1402" s="1"/>
      <c r="AV1402" s="1"/>
      <c r="AW1402" s="1"/>
      <c r="AX1402" s="1"/>
      <c r="AY1402" s="1"/>
      <c r="AZ1402" s="1"/>
    </row>
    <row r="1403" spans="2:52">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c r="AH1403" s="1"/>
      <c r="AI1403" s="1"/>
      <c r="AJ1403" s="1"/>
      <c r="AK1403" s="1"/>
      <c r="AL1403" s="1"/>
      <c r="AM1403" s="1"/>
      <c r="AN1403" s="1"/>
      <c r="AO1403" s="1"/>
      <c r="AP1403" s="1"/>
      <c r="AQ1403" s="1"/>
      <c r="AR1403" s="1"/>
      <c r="AS1403" s="1"/>
      <c r="AT1403" s="1"/>
      <c r="AU1403" s="1"/>
      <c r="AV1403" s="1"/>
      <c r="AW1403" s="1"/>
      <c r="AX1403" s="1"/>
      <c r="AY1403" s="1"/>
      <c r="AZ1403" s="1"/>
    </row>
    <row r="1404" spans="2:52">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c r="AH1404" s="1"/>
      <c r="AI1404" s="1"/>
      <c r="AJ1404" s="1"/>
      <c r="AK1404" s="1"/>
      <c r="AL1404" s="1"/>
      <c r="AM1404" s="1"/>
      <c r="AN1404" s="1"/>
      <c r="AO1404" s="1"/>
      <c r="AP1404" s="1"/>
      <c r="AQ1404" s="1"/>
      <c r="AR1404" s="1"/>
      <c r="AS1404" s="1"/>
      <c r="AT1404" s="1"/>
      <c r="AU1404" s="1"/>
      <c r="AV1404" s="1"/>
      <c r="AW1404" s="1"/>
      <c r="AX1404" s="1"/>
      <c r="AY1404" s="1"/>
      <c r="AZ1404" s="1"/>
    </row>
    <row r="1405" spans="2:52">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c r="AH1405" s="1"/>
      <c r="AI1405" s="1"/>
      <c r="AJ1405" s="1"/>
      <c r="AK1405" s="1"/>
      <c r="AL1405" s="1"/>
      <c r="AM1405" s="1"/>
      <c r="AN1405" s="1"/>
      <c r="AO1405" s="1"/>
      <c r="AP1405" s="1"/>
      <c r="AQ1405" s="1"/>
      <c r="AR1405" s="1"/>
      <c r="AS1405" s="1"/>
      <c r="AT1405" s="1"/>
      <c r="AU1405" s="1"/>
      <c r="AV1405" s="1"/>
      <c r="AW1405" s="1"/>
      <c r="AX1405" s="1"/>
      <c r="AY1405" s="1"/>
      <c r="AZ1405" s="1"/>
    </row>
    <row r="1406" spans="2:52">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c r="AH1406" s="1"/>
      <c r="AI1406" s="1"/>
      <c r="AJ1406" s="1"/>
      <c r="AK1406" s="1"/>
      <c r="AL1406" s="1"/>
      <c r="AM1406" s="1"/>
      <c r="AN1406" s="1"/>
      <c r="AO1406" s="1"/>
      <c r="AP1406" s="1"/>
      <c r="AQ1406" s="1"/>
      <c r="AR1406" s="1"/>
      <c r="AS1406" s="1"/>
      <c r="AT1406" s="1"/>
      <c r="AU1406" s="1"/>
      <c r="AV1406" s="1"/>
      <c r="AW1406" s="1"/>
      <c r="AX1406" s="1"/>
      <c r="AY1406" s="1"/>
      <c r="AZ1406" s="1"/>
    </row>
    <row r="1407" spans="2:52">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c r="AH1407" s="1"/>
      <c r="AI1407" s="1"/>
      <c r="AJ1407" s="1"/>
      <c r="AK1407" s="1"/>
      <c r="AL1407" s="1"/>
      <c r="AM1407" s="1"/>
      <c r="AN1407" s="1"/>
      <c r="AO1407" s="1"/>
      <c r="AP1407" s="1"/>
      <c r="AQ1407" s="1"/>
      <c r="AR1407" s="1"/>
      <c r="AS1407" s="1"/>
      <c r="AT1407" s="1"/>
      <c r="AU1407" s="1"/>
      <c r="AV1407" s="1"/>
      <c r="AW1407" s="1"/>
      <c r="AX1407" s="1"/>
      <c r="AY1407" s="1"/>
      <c r="AZ1407" s="1"/>
    </row>
    <row r="1408" spans="2:52">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c r="AH1408" s="1"/>
      <c r="AI1408" s="1"/>
      <c r="AJ1408" s="1"/>
      <c r="AK1408" s="1"/>
      <c r="AL1408" s="1"/>
      <c r="AM1408" s="1"/>
      <c r="AN1408" s="1"/>
      <c r="AO1408" s="1"/>
      <c r="AP1408" s="1"/>
      <c r="AQ1408" s="1"/>
      <c r="AR1408" s="1"/>
      <c r="AS1408" s="1"/>
      <c r="AT1408" s="1"/>
      <c r="AU1408" s="1"/>
      <c r="AV1408" s="1"/>
      <c r="AW1408" s="1"/>
      <c r="AX1408" s="1"/>
      <c r="AY1408" s="1"/>
      <c r="AZ1408" s="1"/>
    </row>
    <row r="1409" spans="2:52">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c r="AH1409" s="1"/>
      <c r="AI1409" s="1"/>
      <c r="AJ1409" s="1"/>
      <c r="AK1409" s="1"/>
      <c r="AL1409" s="1"/>
      <c r="AM1409" s="1"/>
      <c r="AN1409" s="1"/>
      <c r="AO1409" s="1"/>
      <c r="AP1409" s="1"/>
      <c r="AQ1409" s="1"/>
      <c r="AR1409" s="1"/>
      <c r="AS1409" s="1"/>
      <c r="AT1409" s="1"/>
      <c r="AU1409" s="1"/>
      <c r="AV1409" s="1"/>
      <c r="AW1409" s="1"/>
      <c r="AX1409" s="1"/>
      <c r="AY1409" s="1"/>
      <c r="AZ1409" s="1"/>
    </row>
    <row r="1410" spans="2:52">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c r="AH1410" s="1"/>
      <c r="AI1410" s="1"/>
      <c r="AJ1410" s="1"/>
      <c r="AK1410" s="1"/>
      <c r="AL1410" s="1"/>
      <c r="AM1410" s="1"/>
      <c r="AN1410" s="1"/>
      <c r="AO1410" s="1"/>
      <c r="AP1410" s="1"/>
      <c r="AQ1410" s="1"/>
      <c r="AR1410" s="1"/>
      <c r="AS1410" s="1"/>
      <c r="AT1410" s="1"/>
      <c r="AU1410" s="1"/>
      <c r="AV1410" s="1"/>
      <c r="AW1410" s="1"/>
      <c r="AX1410" s="1"/>
      <c r="AY1410" s="1"/>
      <c r="AZ1410" s="1"/>
    </row>
    <row r="1411" spans="2:52">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c r="AH1411" s="1"/>
      <c r="AI1411" s="1"/>
      <c r="AJ1411" s="1"/>
      <c r="AK1411" s="1"/>
      <c r="AL1411" s="1"/>
      <c r="AM1411" s="1"/>
      <c r="AN1411" s="1"/>
      <c r="AO1411" s="1"/>
      <c r="AP1411" s="1"/>
      <c r="AQ1411" s="1"/>
      <c r="AR1411" s="1"/>
      <c r="AS1411" s="1"/>
      <c r="AT1411" s="1"/>
      <c r="AU1411" s="1"/>
      <c r="AV1411" s="1"/>
      <c r="AW1411" s="1"/>
      <c r="AX1411" s="1"/>
      <c r="AY1411" s="1"/>
      <c r="AZ1411" s="1"/>
    </row>
    <row r="1412" spans="2:52">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c r="AH1412" s="1"/>
      <c r="AI1412" s="1"/>
      <c r="AJ1412" s="1"/>
      <c r="AK1412" s="1"/>
      <c r="AL1412" s="1"/>
      <c r="AM1412" s="1"/>
      <c r="AN1412" s="1"/>
      <c r="AO1412" s="1"/>
      <c r="AP1412" s="1"/>
      <c r="AQ1412" s="1"/>
      <c r="AR1412" s="1"/>
      <c r="AS1412" s="1"/>
      <c r="AT1412" s="1"/>
      <c r="AU1412" s="1"/>
      <c r="AV1412" s="1"/>
      <c r="AW1412" s="1"/>
      <c r="AX1412" s="1"/>
      <c r="AY1412" s="1"/>
      <c r="AZ1412" s="1"/>
    </row>
    <row r="1413" spans="2:52">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c r="AH1413" s="1"/>
      <c r="AI1413" s="1"/>
      <c r="AJ1413" s="1"/>
      <c r="AK1413" s="1"/>
      <c r="AL1413" s="1"/>
      <c r="AM1413" s="1"/>
      <c r="AN1413" s="1"/>
      <c r="AO1413" s="1"/>
      <c r="AP1413" s="1"/>
      <c r="AQ1413" s="1"/>
      <c r="AR1413" s="1"/>
      <c r="AS1413" s="1"/>
      <c r="AT1413" s="1"/>
      <c r="AU1413" s="1"/>
      <c r="AV1413" s="1"/>
      <c r="AW1413" s="1"/>
      <c r="AX1413" s="1"/>
      <c r="AY1413" s="1"/>
      <c r="AZ1413" s="1"/>
    </row>
    <row r="1414" spans="2:52">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c r="AH1414" s="1"/>
      <c r="AI1414" s="1"/>
      <c r="AJ1414" s="1"/>
      <c r="AK1414" s="1"/>
      <c r="AL1414" s="1"/>
      <c r="AM1414" s="1"/>
      <c r="AN1414" s="1"/>
      <c r="AO1414" s="1"/>
      <c r="AP1414" s="1"/>
      <c r="AQ1414" s="1"/>
      <c r="AR1414" s="1"/>
      <c r="AS1414" s="1"/>
      <c r="AT1414" s="1"/>
      <c r="AU1414" s="1"/>
      <c r="AV1414" s="1"/>
      <c r="AW1414" s="1"/>
      <c r="AX1414" s="1"/>
      <c r="AY1414" s="1"/>
      <c r="AZ1414" s="1"/>
    </row>
    <row r="1415" spans="2:52">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c r="AH1415" s="1"/>
      <c r="AI1415" s="1"/>
      <c r="AJ1415" s="1"/>
      <c r="AK1415" s="1"/>
      <c r="AL1415" s="1"/>
      <c r="AM1415" s="1"/>
      <c r="AN1415" s="1"/>
      <c r="AO1415" s="1"/>
      <c r="AP1415" s="1"/>
      <c r="AQ1415" s="1"/>
      <c r="AR1415" s="1"/>
      <c r="AS1415" s="1"/>
      <c r="AT1415" s="1"/>
      <c r="AU1415" s="1"/>
      <c r="AV1415" s="1"/>
      <c r="AW1415" s="1"/>
      <c r="AX1415" s="1"/>
      <c r="AY1415" s="1"/>
      <c r="AZ1415" s="1"/>
    </row>
    <row r="1416" spans="2:52">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c r="AH1416" s="1"/>
      <c r="AI1416" s="1"/>
      <c r="AJ1416" s="1"/>
      <c r="AK1416" s="1"/>
      <c r="AL1416" s="1"/>
      <c r="AM1416" s="1"/>
      <c r="AN1416" s="1"/>
      <c r="AO1416" s="1"/>
      <c r="AP1416" s="1"/>
      <c r="AQ1416" s="1"/>
      <c r="AR1416" s="1"/>
      <c r="AS1416" s="1"/>
      <c r="AT1416" s="1"/>
      <c r="AU1416" s="1"/>
      <c r="AV1416" s="1"/>
      <c r="AW1416" s="1"/>
      <c r="AX1416" s="1"/>
      <c r="AY1416" s="1"/>
      <c r="AZ1416" s="1"/>
    </row>
    <row r="1417" spans="2:52">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c r="AH1417" s="1"/>
      <c r="AI1417" s="1"/>
      <c r="AJ1417" s="1"/>
      <c r="AK1417" s="1"/>
      <c r="AL1417" s="1"/>
      <c r="AM1417" s="1"/>
      <c r="AN1417" s="1"/>
      <c r="AO1417" s="1"/>
      <c r="AP1417" s="1"/>
      <c r="AQ1417" s="1"/>
      <c r="AR1417" s="1"/>
      <c r="AS1417" s="1"/>
      <c r="AT1417" s="1"/>
      <c r="AU1417" s="1"/>
      <c r="AV1417" s="1"/>
      <c r="AW1417" s="1"/>
      <c r="AX1417" s="1"/>
      <c r="AY1417" s="1"/>
      <c r="AZ1417" s="1"/>
    </row>
    <row r="1418" spans="2:52">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c r="AH1418" s="1"/>
      <c r="AI1418" s="1"/>
      <c r="AJ1418" s="1"/>
      <c r="AK1418" s="1"/>
      <c r="AL1418" s="1"/>
      <c r="AM1418" s="1"/>
      <c r="AN1418" s="1"/>
      <c r="AO1418" s="1"/>
      <c r="AP1418" s="1"/>
      <c r="AQ1418" s="1"/>
      <c r="AR1418" s="1"/>
      <c r="AS1418" s="1"/>
      <c r="AT1418" s="1"/>
      <c r="AU1418" s="1"/>
      <c r="AV1418" s="1"/>
      <c r="AW1418" s="1"/>
      <c r="AX1418" s="1"/>
      <c r="AY1418" s="1"/>
      <c r="AZ1418" s="1"/>
    </row>
    <row r="1419" spans="2:52">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c r="AH1419" s="1"/>
      <c r="AI1419" s="1"/>
      <c r="AJ1419" s="1"/>
      <c r="AK1419" s="1"/>
      <c r="AL1419" s="1"/>
      <c r="AM1419" s="1"/>
      <c r="AN1419" s="1"/>
      <c r="AO1419" s="1"/>
      <c r="AP1419" s="1"/>
      <c r="AQ1419" s="1"/>
      <c r="AR1419" s="1"/>
      <c r="AS1419" s="1"/>
      <c r="AT1419" s="1"/>
      <c r="AU1419" s="1"/>
      <c r="AV1419" s="1"/>
      <c r="AW1419" s="1"/>
      <c r="AX1419" s="1"/>
      <c r="AY1419" s="1"/>
      <c r="AZ1419" s="1"/>
    </row>
    <row r="1420" spans="2:52">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c r="AH1420" s="1"/>
      <c r="AI1420" s="1"/>
      <c r="AJ1420" s="1"/>
      <c r="AK1420" s="1"/>
      <c r="AL1420" s="1"/>
      <c r="AM1420" s="1"/>
      <c r="AN1420" s="1"/>
      <c r="AO1420" s="1"/>
      <c r="AP1420" s="1"/>
      <c r="AQ1420" s="1"/>
      <c r="AR1420" s="1"/>
      <c r="AS1420" s="1"/>
      <c r="AT1420" s="1"/>
      <c r="AU1420" s="1"/>
      <c r="AV1420" s="1"/>
      <c r="AW1420" s="1"/>
      <c r="AX1420" s="1"/>
      <c r="AY1420" s="1"/>
      <c r="AZ1420" s="1"/>
    </row>
    <row r="1421" spans="2:52">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c r="AH1421" s="1"/>
      <c r="AI1421" s="1"/>
      <c r="AJ1421" s="1"/>
      <c r="AK1421" s="1"/>
      <c r="AL1421" s="1"/>
      <c r="AM1421" s="1"/>
      <c r="AN1421" s="1"/>
      <c r="AO1421" s="1"/>
      <c r="AP1421" s="1"/>
      <c r="AQ1421" s="1"/>
      <c r="AR1421" s="1"/>
      <c r="AS1421" s="1"/>
      <c r="AT1421" s="1"/>
      <c r="AU1421" s="1"/>
      <c r="AV1421" s="1"/>
      <c r="AW1421" s="1"/>
      <c r="AX1421" s="1"/>
      <c r="AY1421" s="1"/>
      <c r="AZ1421" s="1"/>
    </row>
    <row r="1422" spans="2:52">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c r="AH1422" s="1"/>
      <c r="AI1422" s="1"/>
      <c r="AJ1422" s="1"/>
      <c r="AK1422" s="1"/>
      <c r="AL1422" s="1"/>
      <c r="AM1422" s="1"/>
      <c r="AN1422" s="1"/>
      <c r="AO1422" s="1"/>
      <c r="AP1422" s="1"/>
      <c r="AQ1422" s="1"/>
      <c r="AR1422" s="1"/>
      <c r="AS1422" s="1"/>
      <c r="AT1422" s="1"/>
      <c r="AU1422" s="1"/>
      <c r="AV1422" s="1"/>
      <c r="AW1422" s="1"/>
      <c r="AX1422" s="1"/>
      <c r="AY1422" s="1"/>
      <c r="AZ1422" s="1"/>
    </row>
    <row r="1423" spans="2:52">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c r="AH1423" s="1"/>
      <c r="AI1423" s="1"/>
      <c r="AJ1423" s="1"/>
      <c r="AK1423" s="1"/>
      <c r="AL1423" s="1"/>
      <c r="AM1423" s="1"/>
      <c r="AN1423" s="1"/>
      <c r="AO1423" s="1"/>
      <c r="AP1423" s="1"/>
      <c r="AQ1423" s="1"/>
      <c r="AR1423" s="1"/>
      <c r="AS1423" s="1"/>
      <c r="AT1423" s="1"/>
      <c r="AU1423" s="1"/>
      <c r="AV1423" s="1"/>
      <c r="AW1423" s="1"/>
      <c r="AX1423" s="1"/>
      <c r="AY1423" s="1"/>
      <c r="AZ1423" s="1"/>
    </row>
    <row r="1424" spans="2:52">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c r="AH1424" s="1"/>
      <c r="AI1424" s="1"/>
      <c r="AJ1424" s="1"/>
      <c r="AK1424" s="1"/>
      <c r="AL1424" s="1"/>
      <c r="AM1424" s="1"/>
      <c r="AN1424" s="1"/>
      <c r="AO1424" s="1"/>
      <c r="AP1424" s="1"/>
      <c r="AQ1424" s="1"/>
      <c r="AR1424" s="1"/>
      <c r="AS1424" s="1"/>
      <c r="AT1424" s="1"/>
      <c r="AU1424" s="1"/>
      <c r="AV1424" s="1"/>
      <c r="AW1424" s="1"/>
      <c r="AX1424" s="1"/>
      <c r="AY1424" s="1"/>
      <c r="AZ1424" s="1"/>
    </row>
    <row r="1425" spans="2:52">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c r="AH1425" s="1"/>
      <c r="AI1425" s="1"/>
      <c r="AJ1425" s="1"/>
      <c r="AK1425" s="1"/>
      <c r="AL1425" s="1"/>
      <c r="AM1425" s="1"/>
      <c r="AN1425" s="1"/>
      <c r="AO1425" s="1"/>
      <c r="AP1425" s="1"/>
      <c r="AQ1425" s="1"/>
      <c r="AR1425" s="1"/>
      <c r="AS1425" s="1"/>
      <c r="AT1425" s="1"/>
      <c r="AU1425" s="1"/>
      <c r="AV1425" s="1"/>
      <c r="AW1425" s="1"/>
      <c r="AX1425" s="1"/>
      <c r="AY1425" s="1"/>
      <c r="AZ1425" s="1"/>
    </row>
    <row r="1426" spans="2:52">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c r="AH1426" s="1"/>
      <c r="AI1426" s="1"/>
      <c r="AJ1426" s="1"/>
      <c r="AK1426" s="1"/>
      <c r="AL1426" s="1"/>
      <c r="AM1426" s="1"/>
      <c r="AN1426" s="1"/>
      <c r="AO1426" s="1"/>
      <c r="AP1426" s="1"/>
      <c r="AQ1426" s="1"/>
      <c r="AR1426" s="1"/>
      <c r="AS1426" s="1"/>
      <c r="AT1426" s="1"/>
      <c r="AU1426" s="1"/>
      <c r="AV1426" s="1"/>
      <c r="AW1426" s="1"/>
      <c r="AX1426" s="1"/>
      <c r="AY1426" s="1"/>
      <c r="AZ1426" s="1"/>
    </row>
    <row r="1427" spans="2:52">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c r="AH1427" s="1"/>
      <c r="AI1427" s="1"/>
      <c r="AJ1427" s="1"/>
      <c r="AK1427" s="1"/>
      <c r="AL1427" s="1"/>
      <c r="AM1427" s="1"/>
      <c r="AN1427" s="1"/>
      <c r="AO1427" s="1"/>
      <c r="AP1427" s="1"/>
      <c r="AQ1427" s="1"/>
      <c r="AR1427" s="1"/>
      <c r="AS1427" s="1"/>
      <c r="AT1427" s="1"/>
      <c r="AU1427" s="1"/>
      <c r="AV1427" s="1"/>
      <c r="AW1427" s="1"/>
      <c r="AX1427" s="1"/>
      <c r="AY1427" s="1"/>
      <c r="AZ1427" s="1"/>
    </row>
    <row r="1428" spans="2:52">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c r="AH1428" s="1"/>
      <c r="AI1428" s="1"/>
      <c r="AJ1428" s="1"/>
      <c r="AK1428" s="1"/>
      <c r="AL1428" s="1"/>
      <c r="AM1428" s="1"/>
      <c r="AN1428" s="1"/>
      <c r="AO1428" s="1"/>
      <c r="AP1428" s="1"/>
      <c r="AQ1428" s="1"/>
      <c r="AR1428" s="1"/>
      <c r="AS1428" s="1"/>
      <c r="AT1428" s="1"/>
      <c r="AU1428" s="1"/>
      <c r="AV1428" s="1"/>
      <c r="AW1428" s="1"/>
      <c r="AX1428" s="1"/>
      <c r="AY1428" s="1"/>
      <c r="AZ1428" s="1"/>
    </row>
    <row r="1429" spans="2:52">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c r="AH1429" s="1"/>
      <c r="AI1429" s="1"/>
      <c r="AJ1429" s="1"/>
      <c r="AK1429" s="1"/>
      <c r="AL1429" s="1"/>
      <c r="AM1429" s="1"/>
      <c r="AN1429" s="1"/>
      <c r="AO1429" s="1"/>
      <c r="AP1429" s="1"/>
      <c r="AQ1429" s="1"/>
      <c r="AR1429" s="1"/>
      <c r="AS1429" s="1"/>
      <c r="AT1429" s="1"/>
      <c r="AU1429" s="1"/>
      <c r="AV1429" s="1"/>
      <c r="AW1429" s="1"/>
      <c r="AX1429" s="1"/>
      <c r="AY1429" s="1"/>
      <c r="AZ1429" s="1"/>
    </row>
    <row r="1430" spans="2:52">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c r="AH1430" s="1"/>
      <c r="AI1430" s="1"/>
      <c r="AJ1430" s="1"/>
      <c r="AK1430" s="1"/>
      <c r="AL1430" s="1"/>
      <c r="AM1430" s="1"/>
      <c r="AN1430" s="1"/>
      <c r="AO1430" s="1"/>
      <c r="AP1430" s="1"/>
      <c r="AQ1430" s="1"/>
      <c r="AR1430" s="1"/>
      <c r="AS1430" s="1"/>
      <c r="AT1430" s="1"/>
      <c r="AU1430" s="1"/>
      <c r="AV1430" s="1"/>
      <c r="AW1430" s="1"/>
      <c r="AX1430" s="1"/>
      <c r="AY1430" s="1"/>
      <c r="AZ1430" s="1"/>
    </row>
    <row r="1431" spans="2:52">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c r="AH1431" s="1"/>
      <c r="AI1431" s="1"/>
      <c r="AJ1431" s="1"/>
      <c r="AK1431" s="1"/>
      <c r="AL1431" s="1"/>
      <c r="AM1431" s="1"/>
      <c r="AN1431" s="1"/>
      <c r="AO1431" s="1"/>
      <c r="AP1431" s="1"/>
      <c r="AQ1431" s="1"/>
      <c r="AR1431" s="1"/>
      <c r="AS1431" s="1"/>
      <c r="AT1431" s="1"/>
      <c r="AU1431" s="1"/>
      <c r="AV1431" s="1"/>
      <c r="AW1431" s="1"/>
      <c r="AX1431" s="1"/>
      <c r="AY1431" s="1"/>
      <c r="AZ1431" s="1"/>
    </row>
    <row r="1432" spans="2:52">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c r="AH1432" s="1"/>
      <c r="AI1432" s="1"/>
      <c r="AJ1432" s="1"/>
      <c r="AK1432" s="1"/>
      <c r="AL1432" s="1"/>
      <c r="AM1432" s="1"/>
      <c r="AN1432" s="1"/>
      <c r="AO1432" s="1"/>
      <c r="AP1432" s="1"/>
      <c r="AQ1432" s="1"/>
      <c r="AR1432" s="1"/>
      <c r="AS1432" s="1"/>
      <c r="AT1432" s="1"/>
      <c r="AU1432" s="1"/>
      <c r="AV1432" s="1"/>
      <c r="AW1432" s="1"/>
      <c r="AX1432" s="1"/>
      <c r="AY1432" s="1"/>
      <c r="AZ1432" s="1"/>
    </row>
    <row r="1433" spans="2:52">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c r="AH1433" s="1"/>
      <c r="AI1433" s="1"/>
      <c r="AJ1433" s="1"/>
      <c r="AK1433" s="1"/>
      <c r="AL1433" s="1"/>
      <c r="AM1433" s="1"/>
      <c r="AN1433" s="1"/>
      <c r="AO1433" s="1"/>
      <c r="AP1433" s="1"/>
      <c r="AQ1433" s="1"/>
      <c r="AR1433" s="1"/>
      <c r="AS1433" s="1"/>
      <c r="AT1433" s="1"/>
      <c r="AU1433" s="1"/>
      <c r="AV1433" s="1"/>
      <c r="AW1433" s="1"/>
      <c r="AX1433" s="1"/>
      <c r="AY1433" s="1"/>
      <c r="AZ1433" s="1"/>
    </row>
    <row r="1434" spans="2:52">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c r="AH1434" s="1"/>
      <c r="AI1434" s="1"/>
      <c r="AJ1434" s="1"/>
      <c r="AK1434" s="1"/>
      <c r="AL1434" s="1"/>
      <c r="AM1434" s="1"/>
      <c r="AN1434" s="1"/>
      <c r="AO1434" s="1"/>
      <c r="AP1434" s="1"/>
      <c r="AQ1434" s="1"/>
      <c r="AR1434" s="1"/>
      <c r="AS1434" s="1"/>
      <c r="AT1434" s="1"/>
      <c r="AU1434" s="1"/>
      <c r="AV1434" s="1"/>
      <c r="AW1434" s="1"/>
      <c r="AX1434" s="1"/>
      <c r="AY1434" s="1"/>
      <c r="AZ1434" s="1"/>
    </row>
    <row r="1435" spans="2:52">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c r="AH1435" s="1"/>
      <c r="AI1435" s="1"/>
      <c r="AJ1435" s="1"/>
      <c r="AK1435" s="1"/>
      <c r="AL1435" s="1"/>
      <c r="AM1435" s="1"/>
      <c r="AN1435" s="1"/>
      <c r="AO1435" s="1"/>
      <c r="AP1435" s="1"/>
      <c r="AQ1435" s="1"/>
      <c r="AR1435" s="1"/>
      <c r="AS1435" s="1"/>
      <c r="AT1435" s="1"/>
      <c r="AU1435" s="1"/>
      <c r="AV1435" s="1"/>
      <c r="AW1435" s="1"/>
      <c r="AX1435" s="1"/>
      <c r="AY1435" s="1"/>
      <c r="AZ1435" s="1"/>
    </row>
    <row r="1436" spans="2:52">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c r="AH1436" s="1"/>
      <c r="AI1436" s="1"/>
      <c r="AJ1436" s="1"/>
      <c r="AK1436" s="1"/>
      <c r="AL1436" s="1"/>
      <c r="AM1436" s="1"/>
      <c r="AN1436" s="1"/>
      <c r="AO1436" s="1"/>
      <c r="AP1436" s="1"/>
      <c r="AQ1436" s="1"/>
      <c r="AR1436" s="1"/>
      <c r="AS1436" s="1"/>
      <c r="AT1436" s="1"/>
      <c r="AU1436" s="1"/>
      <c r="AV1436" s="1"/>
      <c r="AW1436" s="1"/>
      <c r="AX1436" s="1"/>
      <c r="AY1436" s="1"/>
      <c r="AZ1436" s="1"/>
    </row>
    <row r="1437" spans="2:52">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c r="AH1437" s="1"/>
      <c r="AI1437" s="1"/>
      <c r="AJ1437" s="1"/>
      <c r="AK1437" s="1"/>
      <c r="AL1437" s="1"/>
      <c r="AM1437" s="1"/>
      <c r="AN1437" s="1"/>
      <c r="AO1437" s="1"/>
      <c r="AP1437" s="1"/>
      <c r="AQ1437" s="1"/>
      <c r="AR1437" s="1"/>
      <c r="AS1437" s="1"/>
      <c r="AT1437" s="1"/>
      <c r="AU1437" s="1"/>
      <c r="AV1437" s="1"/>
      <c r="AW1437" s="1"/>
      <c r="AX1437" s="1"/>
      <c r="AY1437" s="1"/>
      <c r="AZ1437" s="1"/>
    </row>
    <row r="1438" spans="2:52">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c r="AH1438" s="1"/>
      <c r="AI1438" s="1"/>
      <c r="AJ1438" s="1"/>
      <c r="AK1438" s="1"/>
      <c r="AL1438" s="1"/>
      <c r="AM1438" s="1"/>
      <c r="AN1438" s="1"/>
      <c r="AO1438" s="1"/>
      <c r="AP1438" s="1"/>
      <c r="AQ1438" s="1"/>
      <c r="AR1438" s="1"/>
      <c r="AS1438" s="1"/>
      <c r="AT1438" s="1"/>
      <c r="AU1438" s="1"/>
      <c r="AV1438" s="1"/>
      <c r="AW1438" s="1"/>
      <c r="AX1438" s="1"/>
      <c r="AY1438" s="1"/>
      <c r="AZ1438" s="1"/>
    </row>
    <row r="1439" spans="2:52">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c r="AH1439" s="1"/>
      <c r="AI1439" s="1"/>
      <c r="AJ1439" s="1"/>
      <c r="AK1439" s="1"/>
      <c r="AL1439" s="1"/>
      <c r="AM1439" s="1"/>
      <c r="AN1439" s="1"/>
      <c r="AO1439" s="1"/>
      <c r="AP1439" s="1"/>
      <c r="AQ1439" s="1"/>
      <c r="AR1439" s="1"/>
      <c r="AS1439" s="1"/>
      <c r="AT1439" s="1"/>
      <c r="AU1439" s="1"/>
      <c r="AV1439" s="1"/>
      <c r="AW1439" s="1"/>
      <c r="AX1439" s="1"/>
      <c r="AY1439" s="1"/>
      <c r="AZ1439" s="1"/>
    </row>
    <row r="1440" spans="2:52">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c r="AH1440" s="1"/>
      <c r="AI1440" s="1"/>
      <c r="AJ1440" s="1"/>
      <c r="AK1440" s="1"/>
      <c r="AL1440" s="1"/>
      <c r="AM1440" s="1"/>
      <c r="AN1440" s="1"/>
      <c r="AO1440" s="1"/>
      <c r="AP1440" s="1"/>
      <c r="AQ1440" s="1"/>
      <c r="AR1440" s="1"/>
      <c r="AS1440" s="1"/>
      <c r="AT1440" s="1"/>
      <c r="AU1440" s="1"/>
      <c r="AV1440" s="1"/>
      <c r="AW1440" s="1"/>
      <c r="AX1440" s="1"/>
      <c r="AY1440" s="1"/>
      <c r="AZ1440" s="1"/>
    </row>
    <row r="1441" spans="2:52">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c r="AH1441" s="1"/>
      <c r="AI1441" s="1"/>
      <c r="AJ1441" s="1"/>
      <c r="AK1441" s="1"/>
      <c r="AL1441" s="1"/>
      <c r="AM1441" s="1"/>
      <c r="AN1441" s="1"/>
      <c r="AO1441" s="1"/>
      <c r="AP1441" s="1"/>
      <c r="AQ1441" s="1"/>
      <c r="AR1441" s="1"/>
      <c r="AS1441" s="1"/>
      <c r="AT1441" s="1"/>
      <c r="AU1441" s="1"/>
      <c r="AV1441" s="1"/>
      <c r="AW1441" s="1"/>
      <c r="AX1441" s="1"/>
      <c r="AY1441" s="1"/>
      <c r="AZ1441" s="1"/>
    </row>
    <row r="1442" spans="2:52">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c r="AH1442" s="1"/>
      <c r="AI1442" s="1"/>
      <c r="AJ1442" s="1"/>
      <c r="AK1442" s="1"/>
      <c r="AL1442" s="1"/>
      <c r="AM1442" s="1"/>
      <c r="AN1442" s="1"/>
      <c r="AO1442" s="1"/>
      <c r="AP1442" s="1"/>
      <c r="AQ1442" s="1"/>
      <c r="AR1442" s="1"/>
      <c r="AS1442" s="1"/>
      <c r="AT1442" s="1"/>
      <c r="AU1442" s="1"/>
      <c r="AV1442" s="1"/>
      <c r="AW1442" s="1"/>
      <c r="AX1442" s="1"/>
      <c r="AY1442" s="1"/>
      <c r="AZ1442" s="1"/>
    </row>
    <row r="1443" spans="2:52">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c r="AH1443" s="1"/>
      <c r="AI1443" s="1"/>
      <c r="AJ1443" s="1"/>
      <c r="AK1443" s="1"/>
      <c r="AL1443" s="1"/>
      <c r="AM1443" s="1"/>
      <c r="AN1443" s="1"/>
      <c r="AO1443" s="1"/>
      <c r="AP1443" s="1"/>
      <c r="AQ1443" s="1"/>
      <c r="AR1443" s="1"/>
      <c r="AS1443" s="1"/>
      <c r="AT1443" s="1"/>
      <c r="AU1443" s="1"/>
      <c r="AV1443" s="1"/>
      <c r="AW1443" s="1"/>
      <c r="AX1443" s="1"/>
      <c r="AY1443" s="1"/>
      <c r="AZ1443" s="1"/>
    </row>
    <row r="1444" spans="2:52">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c r="AH1444" s="1"/>
      <c r="AI1444" s="1"/>
      <c r="AJ1444" s="1"/>
      <c r="AK1444" s="1"/>
      <c r="AL1444" s="1"/>
      <c r="AM1444" s="1"/>
      <c r="AN1444" s="1"/>
      <c r="AO1444" s="1"/>
      <c r="AP1444" s="1"/>
      <c r="AQ1444" s="1"/>
      <c r="AR1444" s="1"/>
      <c r="AS1444" s="1"/>
      <c r="AT1444" s="1"/>
      <c r="AU1444" s="1"/>
      <c r="AV1444" s="1"/>
      <c r="AW1444" s="1"/>
      <c r="AX1444" s="1"/>
      <c r="AY1444" s="1"/>
      <c r="AZ1444" s="1"/>
    </row>
    <row r="1445" spans="2:52">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c r="AH1445" s="1"/>
      <c r="AI1445" s="1"/>
      <c r="AJ1445" s="1"/>
      <c r="AK1445" s="1"/>
      <c r="AL1445" s="1"/>
      <c r="AM1445" s="1"/>
      <c r="AN1445" s="1"/>
      <c r="AO1445" s="1"/>
      <c r="AP1445" s="1"/>
      <c r="AQ1445" s="1"/>
      <c r="AR1445" s="1"/>
      <c r="AS1445" s="1"/>
      <c r="AT1445" s="1"/>
      <c r="AU1445" s="1"/>
      <c r="AV1445" s="1"/>
      <c r="AW1445" s="1"/>
      <c r="AX1445" s="1"/>
      <c r="AY1445" s="1"/>
      <c r="AZ1445" s="1"/>
    </row>
    <row r="1446" spans="2:52">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c r="AH1446" s="1"/>
      <c r="AI1446" s="1"/>
      <c r="AJ1446" s="1"/>
      <c r="AK1446" s="1"/>
      <c r="AL1446" s="1"/>
      <c r="AM1446" s="1"/>
      <c r="AN1446" s="1"/>
      <c r="AO1446" s="1"/>
      <c r="AP1446" s="1"/>
      <c r="AQ1446" s="1"/>
      <c r="AR1446" s="1"/>
      <c r="AS1446" s="1"/>
      <c r="AT1446" s="1"/>
      <c r="AU1446" s="1"/>
      <c r="AV1446" s="1"/>
      <c r="AW1446" s="1"/>
      <c r="AX1446" s="1"/>
      <c r="AY1446" s="1"/>
      <c r="AZ1446" s="1"/>
    </row>
    <row r="1447" spans="2:52">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c r="AH1447" s="1"/>
      <c r="AI1447" s="1"/>
      <c r="AJ1447" s="1"/>
      <c r="AK1447" s="1"/>
      <c r="AL1447" s="1"/>
      <c r="AM1447" s="1"/>
      <c r="AN1447" s="1"/>
      <c r="AO1447" s="1"/>
      <c r="AP1447" s="1"/>
      <c r="AQ1447" s="1"/>
      <c r="AR1447" s="1"/>
      <c r="AS1447" s="1"/>
      <c r="AT1447" s="1"/>
      <c r="AU1447" s="1"/>
      <c r="AV1447" s="1"/>
      <c r="AW1447" s="1"/>
      <c r="AX1447" s="1"/>
      <c r="AY1447" s="1"/>
      <c r="AZ1447" s="1"/>
    </row>
    <row r="1448" spans="2:52">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c r="AH1448" s="1"/>
      <c r="AI1448" s="1"/>
      <c r="AJ1448" s="1"/>
      <c r="AK1448" s="1"/>
      <c r="AL1448" s="1"/>
      <c r="AM1448" s="1"/>
      <c r="AN1448" s="1"/>
      <c r="AO1448" s="1"/>
      <c r="AP1448" s="1"/>
      <c r="AQ1448" s="1"/>
      <c r="AR1448" s="1"/>
      <c r="AS1448" s="1"/>
      <c r="AT1448" s="1"/>
      <c r="AU1448" s="1"/>
      <c r="AV1448" s="1"/>
      <c r="AW1448" s="1"/>
      <c r="AX1448" s="1"/>
      <c r="AY1448" s="1"/>
      <c r="AZ1448" s="1"/>
    </row>
    <row r="1449" spans="2:52">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c r="AH1449" s="1"/>
      <c r="AI1449" s="1"/>
      <c r="AJ1449" s="1"/>
      <c r="AK1449" s="1"/>
      <c r="AL1449" s="1"/>
      <c r="AM1449" s="1"/>
      <c r="AN1449" s="1"/>
      <c r="AO1449" s="1"/>
      <c r="AP1449" s="1"/>
      <c r="AQ1449" s="1"/>
      <c r="AR1449" s="1"/>
      <c r="AS1449" s="1"/>
      <c r="AT1449" s="1"/>
      <c r="AU1449" s="1"/>
      <c r="AV1449" s="1"/>
      <c r="AW1449" s="1"/>
      <c r="AX1449" s="1"/>
      <c r="AY1449" s="1"/>
      <c r="AZ1449" s="1"/>
    </row>
    <row r="1450" spans="2:52">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c r="AH1450" s="1"/>
      <c r="AI1450" s="1"/>
      <c r="AJ1450" s="1"/>
      <c r="AK1450" s="1"/>
      <c r="AL1450" s="1"/>
      <c r="AM1450" s="1"/>
      <c r="AN1450" s="1"/>
      <c r="AO1450" s="1"/>
      <c r="AP1450" s="1"/>
      <c r="AQ1450" s="1"/>
      <c r="AR1450" s="1"/>
      <c r="AS1450" s="1"/>
      <c r="AT1450" s="1"/>
      <c r="AU1450" s="1"/>
      <c r="AV1450" s="1"/>
      <c r="AW1450" s="1"/>
      <c r="AX1450" s="1"/>
      <c r="AY1450" s="1"/>
      <c r="AZ1450" s="1"/>
    </row>
    <row r="1451" spans="2:52">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c r="AH1451" s="1"/>
      <c r="AI1451" s="1"/>
      <c r="AJ1451" s="1"/>
      <c r="AK1451" s="1"/>
      <c r="AL1451" s="1"/>
      <c r="AM1451" s="1"/>
      <c r="AN1451" s="1"/>
      <c r="AO1451" s="1"/>
      <c r="AP1451" s="1"/>
      <c r="AQ1451" s="1"/>
      <c r="AR1451" s="1"/>
      <c r="AS1451" s="1"/>
      <c r="AT1451" s="1"/>
      <c r="AU1451" s="1"/>
      <c r="AV1451" s="1"/>
      <c r="AW1451" s="1"/>
      <c r="AX1451" s="1"/>
      <c r="AY1451" s="1"/>
      <c r="AZ1451" s="1"/>
    </row>
    <row r="1452" spans="2:52">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c r="AH1452" s="1"/>
      <c r="AI1452" s="1"/>
      <c r="AJ1452" s="1"/>
      <c r="AK1452" s="1"/>
      <c r="AL1452" s="1"/>
      <c r="AM1452" s="1"/>
      <c r="AN1452" s="1"/>
      <c r="AO1452" s="1"/>
      <c r="AP1452" s="1"/>
      <c r="AQ1452" s="1"/>
      <c r="AR1452" s="1"/>
      <c r="AS1452" s="1"/>
      <c r="AT1452" s="1"/>
      <c r="AU1452" s="1"/>
      <c r="AV1452" s="1"/>
      <c r="AW1452" s="1"/>
      <c r="AX1452" s="1"/>
      <c r="AY1452" s="1"/>
      <c r="AZ1452" s="1"/>
    </row>
    <row r="1453" spans="2:52">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c r="AH1453" s="1"/>
      <c r="AI1453" s="1"/>
      <c r="AJ1453" s="1"/>
      <c r="AK1453" s="1"/>
      <c r="AL1453" s="1"/>
      <c r="AM1453" s="1"/>
      <c r="AN1453" s="1"/>
      <c r="AO1453" s="1"/>
      <c r="AP1453" s="1"/>
      <c r="AQ1453" s="1"/>
      <c r="AR1453" s="1"/>
      <c r="AS1453" s="1"/>
      <c r="AT1453" s="1"/>
      <c r="AU1453" s="1"/>
      <c r="AV1453" s="1"/>
      <c r="AW1453" s="1"/>
      <c r="AX1453" s="1"/>
      <c r="AY1453" s="1"/>
      <c r="AZ1453" s="1"/>
    </row>
    <row r="1454" spans="2:52">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c r="AH1454" s="1"/>
      <c r="AI1454" s="1"/>
      <c r="AJ1454" s="1"/>
      <c r="AK1454" s="1"/>
      <c r="AL1454" s="1"/>
      <c r="AM1454" s="1"/>
      <c r="AN1454" s="1"/>
      <c r="AO1454" s="1"/>
      <c r="AP1454" s="1"/>
      <c r="AQ1454" s="1"/>
      <c r="AR1454" s="1"/>
      <c r="AS1454" s="1"/>
      <c r="AT1454" s="1"/>
      <c r="AU1454" s="1"/>
      <c r="AV1454" s="1"/>
      <c r="AW1454" s="1"/>
      <c r="AX1454" s="1"/>
      <c r="AY1454" s="1"/>
      <c r="AZ1454" s="1"/>
    </row>
    <row r="1455" spans="2:52">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c r="AH1455" s="1"/>
      <c r="AI1455" s="1"/>
      <c r="AJ1455" s="1"/>
      <c r="AK1455" s="1"/>
      <c r="AL1455" s="1"/>
      <c r="AM1455" s="1"/>
      <c r="AN1455" s="1"/>
      <c r="AO1455" s="1"/>
      <c r="AP1455" s="1"/>
      <c r="AQ1455" s="1"/>
      <c r="AR1455" s="1"/>
      <c r="AS1455" s="1"/>
      <c r="AT1455" s="1"/>
      <c r="AU1455" s="1"/>
      <c r="AV1455" s="1"/>
      <c r="AW1455" s="1"/>
      <c r="AX1455" s="1"/>
      <c r="AY1455" s="1"/>
      <c r="AZ1455" s="1"/>
    </row>
    <row r="1456" spans="2:52">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c r="AH1456" s="1"/>
      <c r="AI1456" s="1"/>
      <c r="AJ1456" s="1"/>
      <c r="AK1456" s="1"/>
      <c r="AL1456" s="1"/>
      <c r="AM1456" s="1"/>
      <c r="AN1456" s="1"/>
      <c r="AO1456" s="1"/>
      <c r="AP1456" s="1"/>
      <c r="AQ1456" s="1"/>
      <c r="AR1456" s="1"/>
      <c r="AS1456" s="1"/>
      <c r="AT1456" s="1"/>
      <c r="AU1456" s="1"/>
      <c r="AV1456" s="1"/>
      <c r="AW1456" s="1"/>
      <c r="AX1456" s="1"/>
      <c r="AY1456" s="1"/>
      <c r="AZ1456" s="1"/>
    </row>
    <row r="1457" spans="2:52">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c r="AH1457" s="1"/>
      <c r="AI1457" s="1"/>
      <c r="AJ1457" s="1"/>
      <c r="AK1457" s="1"/>
      <c r="AL1457" s="1"/>
      <c r="AM1457" s="1"/>
      <c r="AN1457" s="1"/>
      <c r="AO1457" s="1"/>
      <c r="AP1457" s="1"/>
      <c r="AQ1457" s="1"/>
      <c r="AR1457" s="1"/>
      <c r="AS1457" s="1"/>
      <c r="AT1457" s="1"/>
      <c r="AU1457" s="1"/>
      <c r="AV1457" s="1"/>
      <c r="AW1457" s="1"/>
      <c r="AX1457" s="1"/>
      <c r="AY1457" s="1"/>
      <c r="AZ1457" s="1"/>
    </row>
    <row r="1458" spans="2:52">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c r="AH1458" s="1"/>
      <c r="AI1458" s="1"/>
      <c r="AJ1458" s="1"/>
      <c r="AK1458" s="1"/>
      <c r="AL1458" s="1"/>
      <c r="AM1458" s="1"/>
      <c r="AN1458" s="1"/>
      <c r="AO1458" s="1"/>
      <c r="AP1458" s="1"/>
      <c r="AQ1458" s="1"/>
      <c r="AR1458" s="1"/>
      <c r="AS1458" s="1"/>
      <c r="AT1458" s="1"/>
      <c r="AU1458" s="1"/>
      <c r="AV1458" s="1"/>
      <c r="AW1458" s="1"/>
      <c r="AX1458" s="1"/>
      <c r="AY1458" s="1"/>
      <c r="AZ1458" s="1"/>
    </row>
    <row r="1459" spans="2:52">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c r="AH1459" s="1"/>
      <c r="AI1459" s="1"/>
      <c r="AJ1459" s="1"/>
      <c r="AK1459" s="1"/>
      <c r="AL1459" s="1"/>
      <c r="AM1459" s="1"/>
      <c r="AN1459" s="1"/>
      <c r="AO1459" s="1"/>
      <c r="AP1459" s="1"/>
      <c r="AQ1459" s="1"/>
      <c r="AR1459" s="1"/>
      <c r="AS1459" s="1"/>
      <c r="AT1459" s="1"/>
      <c r="AU1459" s="1"/>
      <c r="AV1459" s="1"/>
      <c r="AW1459" s="1"/>
      <c r="AX1459" s="1"/>
      <c r="AY1459" s="1"/>
      <c r="AZ1459" s="1"/>
    </row>
    <row r="1460" spans="2:52">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c r="AH1460" s="1"/>
      <c r="AI1460" s="1"/>
      <c r="AJ1460" s="1"/>
      <c r="AK1460" s="1"/>
      <c r="AL1460" s="1"/>
      <c r="AM1460" s="1"/>
      <c r="AN1460" s="1"/>
      <c r="AO1460" s="1"/>
      <c r="AP1460" s="1"/>
      <c r="AQ1460" s="1"/>
      <c r="AR1460" s="1"/>
      <c r="AS1460" s="1"/>
      <c r="AT1460" s="1"/>
      <c r="AU1460" s="1"/>
      <c r="AV1460" s="1"/>
      <c r="AW1460" s="1"/>
      <c r="AX1460" s="1"/>
      <c r="AY1460" s="1"/>
      <c r="AZ1460" s="1"/>
    </row>
    <row r="1461" spans="2:52">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c r="AH1461" s="1"/>
      <c r="AI1461" s="1"/>
      <c r="AJ1461" s="1"/>
      <c r="AK1461" s="1"/>
      <c r="AL1461" s="1"/>
      <c r="AM1461" s="1"/>
      <c r="AN1461" s="1"/>
      <c r="AO1461" s="1"/>
      <c r="AP1461" s="1"/>
      <c r="AQ1461" s="1"/>
      <c r="AR1461" s="1"/>
      <c r="AS1461" s="1"/>
      <c r="AT1461" s="1"/>
      <c r="AU1461" s="1"/>
      <c r="AV1461" s="1"/>
      <c r="AW1461" s="1"/>
      <c r="AX1461" s="1"/>
      <c r="AY1461" s="1"/>
      <c r="AZ1461" s="1"/>
    </row>
    <row r="1462" spans="2:52">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c r="AH1462" s="1"/>
      <c r="AI1462" s="1"/>
      <c r="AJ1462" s="1"/>
      <c r="AK1462" s="1"/>
      <c r="AL1462" s="1"/>
      <c r="AM1462" s="1"/>
      <c r="AN1462" s="1"/>
      <c r="AO1462" s="1"/>
      <c r="AP1462" s="1"/>
      <c r="AQ1462" s="1"/>
      <c r="AR1462" s="1"/>
      <c r="AS1462" s="1"/>
      <c r="AT1462" s="1"/>
      <c r="AU1462" s="1"/>
      <c r="AV1462" s="1"/>
      <c r="AW1462" s="1"/>
      <c r="AX1462" s="1"/>
      <c r="AY1462" s="1"/>
      <c r="AZ1462" s="1"/>
    </row>
    <row r="1463" spans="2:52">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c r="AH1463" s="1"/>
      <c r="AI1463" s="1"/>
      <c r="AJ1463" s="1"/>
      <c r="AK1463" s="1"/>
      <c r="AL1463" s="1"/>
      <c r="AM1463" s="1"/>
      <c r="AN1463" s="1"/>
      <c r="AO1463" s="1"/>
      <c r="AP1463" s="1"/>
      <c r="AQ1463" s="1"/>
      <c r="AR1463" s="1"/>
      <c r="AS1463" s="1"/>
      <c r="AT1463" s="1"/>
      <c r="AU1463" s="1"/>
      <c r="AV1463" s="1"/>
      <c r="AW1463" s="1"/>
      <c r="AX1463" s="1"/>
      <c r="AY1463" s="1"/>
      <c r="AZ1463" s="1"/>
    </row>
    <row r="1464" spans="2:52">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c r="AH1464" s="1"/>
      <c r="AI1464" s="1"/>
      <c r="AJ1464" s="1"/>
      <c r="AK1464" s="1"/>
      <c r="AL1464" s="1"/>
      <c r="AM1464" s="1"/>
      <c r="AN1464" s="1"/>
      <c r="AO1464" s="1"/>
      <c r="AP1464" s="1"/>
      <c r="AQ1464" s="1"/>
      <c r="AR1464" s="1"/>
      <c r="AS1464" s="1"/>
      <c r="AT1464" s="1"/>
      <c r="AU1464" s="1"/>
      <c r="AV1464" s="1"/>
      <c r="AW1464" s="1"/>
      <c r="AX1464" s="1"/>
      <c r="AY1464" s="1"/>
      <c r="AZ1464" s="1"/>
    </row>
    <row r="1465" spans="2:52">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c r="AH1465" s="1"/>
      <c r="AI1465" s="1"/>
      <c r="AJ1465" s="1"/>
      <c r="AK1465" s="1"/>
      <c r="AL1465" s="1"/>
      <c r="AM1465" s="1"/>
      <c r="AN1465" s="1"/>
      <c r="AO1465" s="1"/>
      <c r="AP1465" s="1"/>
      <c r="AQ1465" s="1"/>
      <c r="AR1465" s="1"/>
      <c r="AS1465" s="1"/>
      <c r="AT1465" s="1"/>
      <c r="AU1465" s="1"/>
      <c r="AV1465" s="1"/>
      <c r="AW1465" s="1"/>
      <c r="AX1465" s="1"/>
      <c r="AY1465" s="1"/>
      <c r="AZ1465" s="1"/>
    </row>
    <row r="1466" spans="2:52">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c r="AH1466" s="1"/>
      <c r="AI1466" s="1"/>
      <c r="AJ1466" s="1"/>
      <c r="AK1466" s="1"/>
      <c r="AL1466" s="1"/>
      <c r="AM1466" s="1"/>
      <c r="AN1466" s="1"/>
      <c r="AO1466" s="1"/>
      <c r="AP1466" s="1"/>
      <c r="AQ1466" s="1"/>
      <c r="AR1466" s="1"/>
      <c r="AS1466" s="1"/>
      <c r="AT1466" s="1"/>
      <c r="AU1466" s="1"/>
      <c r="AV1466" s="1"/>
      <c r="AW1466" s="1"/>
      <c r="AX1466" s="1"/>
      <c r="AY1466" s="1"/>
      <c r="AZ1466" s="1"/>
    </row>
    <row r="1467" spans="2:52">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c r="AH1467" s="1"/>
      <c r="AI1467" s="1"/>
      <c r="AJ1467" s="1"/>
      <c r="AK1467" s="1"/>
      <c r="AL1467" s="1"/>
      <c r="AM1467" s="1"/>
      <c r="AN1467" s="1"/>
      <c r="AO1467" s="1"/>
      <c r="AP1467" s="1"/>
      <c r="AQ1467" s="1"/>
      <c r="AR1467" s="1"/>
      <c r="AS1467" s="1"/>
      <c r="AT1467" s="1"/>
      <c r="AU1467" s="1"/>
      <c r="AV1467" s="1"/>
      <c r="AW1467" s="1"/>
      <c r="AX1467" s="1"/>
      <c r="AY1467" s="1"/>
      <c r="AZ1467" s="1"/>
    </row>
    <row r="1468" spans="2:52">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c r="AH1468" s="1"/>
      <c r="AI1468" s="1"/>
      <c r="AJ1468" s="1"/>
      <c r="AK1468" s="1"/>
      <c r="AL1468" s="1"/>
      <c r="AM1468" s="1"/>
      <c r="AN1468" s="1"/>
      <c r="AO1468" s="1"/>
      <c r="AP1468" s="1"/>
      <c r="AQ1468" s="1"/>
      <c r="AR1468" s="1"/>
      <c r="AS1468" s="1"/>
      <c r="AT1468" s="1"/>
      <c r="AU1468" s="1"/>
      <c r="AV1468" s="1"/>
      <c r="AW1468" s="1"/>
      <c r="AX1468" s="1"/>
      <c r="AY1468" s="1"/>
      <c r="AZ1468" s="1"/>
    </row>
    <row r="1469" spans="2:52">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c r="AH1469" s="1"/>
      <c r="AI1469" s="1"/>
      <c r="AJ1469" s="1"/>
      <c r="AK1469" s="1"/>
      <c r="AL1469" s="1"/>
      <c r="AM1469" s="1"/>
      <c r="AN1469" s="1"/>
      <c r="AO1469" s="1"/>
      <c r="AP1469" s="1"/>
      <c r="AQ1469" s="1"/>
      <c r="AR1469" s="1"/>
      <c r="AS1469" s="1"/>
      <c r="AT1469" s="1"/>
      <c r="AU1469" s="1"/>
      <c r="AV1469" s="1"/>
      <c r="AW1469" s="1"/>
      <c r="AX1469" s="1"/>
      <c r="AY1469" s="1"/>
      <c r="AZ1469" s="1"/>
    </row>
    <row r="1470" spans="2:52">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c r="AH1470" s="1"/>
      <c r="AI1470" s="1"/>
      <c r="AJ1470" s="1"/>
      <c r="AK1470" s="1"/>
      <c r="AL1470" s="1"/>
      <c r="AM1470" s="1"/>
      <c r="AN1470" s="1"/>
      <c r="AO1470" s="1"/>
      <c r="AP1470" s="1"/>
      <c r="AQ1470" s="1"/>
      <c r="AR1470" s="1"/>
      <c r="AS1470" s="1"/>
      <c r="AT1470" s="1"/>
      <c r="AU1470" s="1"/>
      <c r="AV1470" s="1"/>
      <c r="AW1470" s="1"/>
      <c r="AX1470" s="1"/>
      <c r="AY1470" s="1"/>
      <c r="AZ1470" s="1"/>
    </row>
    <row r="1471" spans="2:52">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c r="AH1471" s="1"/>
      <c r="AI1471" s="1"/>
      <c r="AJ1471" s="1"/>
      <c r="AK1471" s="1"/>
      <c r="AL1471" s="1"/>
      <c r="AM1471" s="1"/>
      <c r="AN1471" s="1"/>
      <c r="AO1471" s="1"/>
      <c r="AP1471" s="1"/>
      <c r="AQ1471" s="1"/>
      <c r="AR1471" s="1"/>
      <c r="AS1471" s="1"/>
      <c r="AT1471" s="1"/>
      <c r="AU1471" s="1"/>
      <c r="AV1471" s="1"/>
      <c r="AW1471" s="1"/>
      <c r="AX1471" s="1"/>
      <c r="AY1471" s="1"/>
      <c r="AZ1471" s="1"/>
    </row>
    <row r="1472" spans="2:52">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c r="AH1472" s="1"/>
      <c r="AI1472" s="1"/>
      <c r="AJ1472" s="1"/>
      <c r="AK1472" s="1"/>
      <c r="AL1472" s="1"/>
      <c r="AM1472" s="1"/>
      <c r="AN1472" s="1"/>
      <c r="AO1472" s="1"/>
      <c r="AP1472" s="1"/>
      <c r="AQ1472" s="1"/>
      <c r="AR1472" s="1"/>
      <c r="AS1472" s="1"/>
      <c r="AT1472" s="1"/>
      <c r="AU1472" s="1"/>
      <c r="AV1472" s="1"/>
      <c r="AW1472" s="1"/>
      <c r="AX1472" s="1"/>
      <c r="AY1472" s="1"/>
      <c r="AZ1472" s="1"/>
    </row>
    <row r="1473" spans="2:52">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c r="AH1473" s="1"/>
      <c r="AI1473" s="1"/>
      <c r="AJ1473" s="1"/>
      <c r="AK1473" s="1"/>
      <c r="AL1473" s="1"/>
      <c r="AM1473" s="1"/>
      <c r="AN1473" s="1"/>
      <c r="AO1473" s="1"/>
      <c r="AP1473" s="1"/>
      <c r="AQ1473" s="1"/>
      <c r="AR1473" s="1"/>
      <c r="AS1473" s="1"/>
      <c r="AT1473" s="1"/>
      <c r="AU1473" s="1"/>
      <c r="AV1473" s="1"/>
      <c r="AW1473" s="1"/>
      <c r="AX1473" s="1"/>
      <c r="AY1473" s="1"/>
      <c r="AZ1473" s="1"/>
    </row>
    <row r="1474" spans="2:52">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c r="AH1474" s="1"/>
      <c r="AI1474" s="1"/>
      <c r="AJ1474" s="1"/>
      <c r="AK1474" s="1"/>
      <c r="AL1474" s="1"/>
      <c r="AM1474" s="1"/>
      <c r="AN1474" s="1"/>
      <c r="AO1474" s="1"/>
      <c r="AP1474" s="1"/>
      <c r="AQ1474" s="1"/>
      <c r="AR1474" s="1"/>
      <c r="AS1474" s="1"/>
      <c r="AT1474" s="1"/>
      <c r="AU1474" s="1"/>
      <c r="AV1474" s="1"/>
      <c r="AW1474" s="1"/>
      <c r="AX1474" s="1"/>
      <c r="AY1474" s="1"/>
      <c r="AZ1474" s="1"/>
    </row>
    <row r="1475" spans="2:52">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c r="AH1475" s="1"/>
      <c r="AI1475" s="1"/>
      <c r="AJ1475" s="1"/>
      <c r="AK1475" s="1"/>
      <c r="AL1475" s="1"/>
      <c r="AM1475" s="1"/>
      <c r="AN1475" s="1"/>
      <c r="AO1475" s="1"/>
      <c r="AP1475" s="1"/>
      <c r="AQ1475" s="1"/>
      <c r="AR1475" s="1"/>
      <c r="AS1475" s="1"/>
      <c r="AT1475" s="1"/>
      <c r="AU1475" s="1"/>
      <c r="AV1475" s="1"/>
      <c r="AW1475" s="1"/>
      <c r="AX1475" s="1"/>
      <c r="AY1475" s="1"/>
      <c r="AZ1475" s="1"/>
    </row>
    <row r="1476" spans="2:52">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c r="AH1476" s="1"/>
      <c r="AI1476" s="1"/>
      <c r="AJ1476" s="1"/>
      <c r="AK1476" s="1"/>
      <c r="AL1476" s="1"/>
      <c r="AM1476" s="1"/>
      <c r="AN1476" s="1"/>
      <c r="AO1476" s="1"/>
      <c r="AP1476" s="1"/>
      <c r="AQ1476" s="1"/>
      <c r="AR1476" s="1"/>
      <c r="AS1476" s="1"/>
      <c r="AT1476" s="1"/>
      <c r="AU1476" s="1"/>
      <c r="AV1476" s="1"/>
      <c r="AW1476" s="1"/>
      <c r="AX1476" s="1"/>
      <c r="AY1476" s="1"/>
      <c r="AZ1476" s="1"/>
    </row>
    <row r="1477" spans="2:52">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c r="AH1477" s="1"/>
      <c r="AI1477" s="1"/>
      <c r="AJ1477" s="1"/>
      <c r="AK1477" s="1"/>
      <c r="AL1477" s="1"/>
      <c r="AM1477" s="1"/>
      <c r="AN1477" s="1"/>
      <c r="AO1477" s="1"/>
      <c r="AP1477" s="1"/>
      <c r="AQ1477" s="1"/>
      <c r="AR1477" s="1"/>
      <c r="AS1477" s="1"/>
      <c r="AT1477" s="1"/>
      <c r="AU1477" s="1"/>
      <c r="AV1477" s="1"/>
      <c r="AW1477" s="1"/>
      <c r="AX1477" s="1"/>
      <c r="AY1477" s="1"/>
      <c r="AZ1477" s="1"/>
    </row>
    <row r="1478" spans="2:52">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c r="AH1478" s="1"/>
      <c r="AI1478" s="1"/>
      <c r="AJ1478" s="1"/>
      <c r="AK1478" s="1"/>
      <c r="AL1478" s="1"/>
      <c r="AM1478" s="1"/>
      <c r="AN1478" s="1"/>
      <c r="AO1478" s="1"/>
      <c r="AP1478" s="1"/>
      <c r="AQ1478" s="1"/>
      <c r="AR1478" s="1"/>
      <c r="AS1478" s="1"/>
      <c r="AT1478" s="1"/>
      <c r="AU1478" s="1"/>
      <c r="AV1478" s="1"/>
      <c r="AW1478" s="1"/>
      <c r="AX1478" s="1"/>
      <c r="AY1478" s="1"/>
      <c r="AZ1478" s="1"/>
    </row>
    <row r="1479" spans="2:52">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c r="AH1479" s="1"/>
      <c r="AI1479" s="1"/>
      <c r="AJ1479" s="1"/>
      <c r="AK1479" s="1"/>
      <c r="AL1479" s="1"/>
      <c r="AM1479" s="1"/>
      <c r="AN1479" s="1"/>
      <c r="AO1479" s="1"/>
      <c r="AP1479" s="1"/>
      <c r="AQ1479" s="1"/>
      <c r="AR1479" s="1"/>
      <c r="AS1479" s="1"/>
      <c r="AT1479" s="1"/>
      <c r="AU1479" s="1"/>
      <c r="AV1479" s="1"/>
      <c r="AW1479" s="1"/>
      <c r="AX1479" s="1"/>
      <c r="AY1479" s="1"/>
      <c r="AZ1479" s="1"/>
    </row>
    <row r="1480" spans="2:52">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c r="AH1480" s="1"/>
      <c r="AI1480" s="1"/>
      <c r="AJ1480" s="1"/>
      <c r="AK1480" s="1"/>
      <c r="AL1480" s="1"/>
      <c r="AM1480" s="1"/>
      <c r="AN1480" s="1"/>
      <c r="AO1480" s="1"/>
      <c r="AP1480" s="1"/>
      <c r="AQ1480" s="1"/>
      <c r="AR1480" s="1"/>
      <c r="AS1480" s="1"/>
      <c r="AT1480" s="1"/>
      <c r="AU1480" s="1"/>
      <c r="AV1480" s="1"/>
      <c r="AW1480" s="1"/>
      <c r="AX1480" s="1"/>
      <c r="AY1480" s="1"/>
      <c r="AZ1480" s="1"/>
    </row>
    <row r="1481" spans="2:52">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c r="AH1481" s="1"/>
      <c r="AI1481" s="1"/>
      <c r="AJ1481" s="1"/>
      <c r="AK1481" s="1"/>
      <c r="AL1481" s="1"/>
      <c r="AM1481" s="1"/>
      <c r="AN1481" s="1"/>
      <c r="AO1481" s="1"/>
      <c r="AP1481" s="1"/>
      <c r="AQ1481" s="1"/>
      <c r="AR1481" s="1"/>
      <c r="AS1481" s="1"/>
      <c r="AT1481" s="1"/>
      <c r="AU1481" s="1"/>
      <c r="AV1481" s="1"/>
      <c r="AW1481" s="1"/>
      <c r="AX1481" s="1"/>
      <c r="AY1481" s="1"/>
      <c r="AZ1481" s="1"/>
    </row>
    <row r="1482" spans="2:52">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c r="AH1482" s="1"/>
      <c r="AI1482" s="1"/>
      <c r="AJ1482" s="1"/>
      <c r="AK1482" s="1"/>
      <c r="AL1482" s="1"/>
      <c r="AM1482" s="1"/>
      <c r="AN1482" s="1"/>
      <c r="AO1482" s="1"/>
      <c r="AP1482" s="1"/>
      <c r="AQ1482" s="1"/>
      <c r="AR1482" s="1"/>
      <c r="AS1482" s="1"/>
      <c r="AT1482" s="1"/>
      <c r="AU1482" s="1"/>
      <c r="AV1482" s="1"/>
      <c r="AW1482" s="1"/>
      <c r="AX1482" s="1"/>
      <c r="AY1482" s="1"/>
      <c r="AZ1482" s="1"/>
    </row>
    <row r="1483" spans="2:52">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c r="AH1483" s="1"/>
      <c r="AI1483" s="1"/>
      <c r="AJ1483" s="1"/>
      <c r="AK1483" s="1"/>
      <c r="AL1483" s="1"/>
      <c r="AM1483" s="1"/>
      <c r="AN1483" s="1"/>
      <c r="AO1483" s="1"/>
      <c r="AP1483" s="1"/>
      <c r="AQ1483" s="1"/>
      <c r="AR1483" s="1"/>
      <c r="AS1483" s="1"/>
      <c r="AT1483" s="1"/>
      <c r="AU1483" s="1"/>
      <c r="AV1483" s="1"/>
      <c r="AW1483" s="1"/>
      <c r="AX1483" s="1"/>
      <c r="AY1483" s="1"/>
      <c r="AZ1483" s="1"/>
    </row>
    <row r="1484" spans="2:52">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c r="AH1484" s="1"/>
      <c r="AI1484" s="1"/>
      <c r="AJ1484" s="1"/>
      <c r="AK1484" s="1"/>
      <c r="AL1484" s="1"/>
      <c r="AM1484" s="1"/>
      <c r="AN1484" s="1"/>
      <c r="AO1484" s="1"/>
      <c r="AP1484" s="1"/>
      <c r="AQ1484" s="1"/>
      <c r="AR1484" s="1"/>
      <c r="AS1484" s="1"/>
      <c r="AT1484" s="1"/>
      <c r="AU1484" s="1"/>
      <c r="AV1484" s="1"/>
      <c r="AW1484" s="1"/>
      <c r="AX1484" s="1"/>
      <c r="AY1484" s="1"/>
      <c r="AZ1484" s="1"/>
    </row>
    <row r="1485" spans="2:52">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c r="AH1485" s="1"/>
      <c r="AI1485" s="1"/>
      <c r="AJ1485" s="1"/>
      <c r="AK1485" s="1"/>
      <c r="AL1485" s="1"/>
      <c r="AM1485" s="1"/>
      <c r="AN1485" s="1"/>
      <c r="AO1485" s="1"/>
      <c r="AP1485" s="1"/>
      <c r="AQ1485" s="1"/>
      <c r="AR1485" s="1"/>
      <c r="AS1485" s="1"/>
      <c r="AT1485" s="1"/>
      <c r="AU1485" s="1"/>
      <c r="AV1485" s="1"/>
      <c r="AW1485" s="1"/>
      <c r="AX1485" s="1"/>
      <c r="AY1485" s="1"/>
      <c r="AZ1485" s="1"/>
    </row>
    <row r="1486" spans="2:52">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c r="AH1486" s="1"/>
      <c r="AI1486" s="1"/>
      <c r="AJ1486" s="1"/>
      <c r="AK1486" s="1"/>
      <c r="AL1486" s="1"/>
      <c r="AM1486" s="1"/>
      <c r="AN1486" s="1"/>
      <c r="AO1486" s="1"/>
      <c r="AP1486" s="1"/>
      <c r="AQ1486" s="1"/>
      <c r="AR1486" s="1"/>
      <c r="AS1486" s="1"/>
      <c r="AT1486" s="1"/>
      <c r="AU1486" s="1"/>
      <c r="AV1486" s="1"/>
      <c r="AW1486" s="1"/>
      <c r="AX1486" s="1"/>
      <c r="AY1486" s="1"/>
      <c r="AZ1486" s="1"/>
    </row>
    <row r="1487" spans="2:52">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c r="AH1487" s="1"/>
      <c r="AI1487" s="1"/>
      <c r="AJ1487" s="1"/>
      <c r="AK1487" s="1"/>
      <c r="AL1487" s="1"/>
      <c r="AM1487" s="1"/>
      <c r="AN1487" s="1"/>
      <c r="AO1487" s="1"/>
      <c r="AP1487" s="1"/>
      <c r="AQ1487" s="1"/>
      <c r="AR1487" s="1"/>
      <c r="AS1487" s="1"/>
      <c r="AT1487" s="1"/>
      <c r="AU1487" s="1"/>
      <c r="AV1487" s="1"/>
      <c r="AW1487" s="1"/>
      <c r="AX1487" s="1"/>
      <c r="AY1487" s="1"/>
      <c r="AZ1487" s="1"/>
    </row>
    <row r="1488" spans="2:52">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c r="AH1488" s="1"/>
      <c r="AI1488" s="1"/>
      <c r="AJ1488" s="1"/>
      <c r="AK1488" s="1"/>
      <c r="AL1488" s="1"/>
      <c r="AM1488" s="1"/>
      <c r="AN1488" s="1"/>
      <c r="AO1488" s="1"/>
      <c r="AP1488" s="1"/>
      <c r="AQ1488" s="1"/>
      <c r="AR1488" s="1"/>
      <c r="AS1488" s="1"/>
      <c r="AT1488" s="1"/>
      <c r="AU1488" s="1"/>
      <c r="AV1488" s="1"/>
      <c r="AW1488" s="1"/>
      <c r="AX1488" s="1"/>
      <c r="AY1488" s="1"/>
      <c r="AZ1488" s="1"/>
    </row>
    <row r="1489" spans="2:52">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c r="AH1489" s="1"/>
      <c r="AI1489" s="1"/>
      <c r="AJ1489" s="1"/>
      <c r="AK1489" s="1"/>
      <c r="AL1489" s="1"/>
      <c r="AM1489" s="1"/>
      <c r="AN1489" s="1"/>
      <c r="AO1489" s="1"/>
      <c r="AP1489" s="1"/>
      <c r="AQ1489" s="1"/>
      <c r="AR1489" s="1"/>
      <c r="AS1489" s="1"/>
      <c r="AT1489" s="1"/>
      <c r="AU1489" s="1"/>
      <c r="AV1489" s="1"/>
      <c r="AW1489" s="1"/>
      <c r="AX1489" s="1"/>
      <c r="AY1489" s="1"/>
      <c r="AZ1489" s="1"/>
    </row>
    <row r="1490" spans="2:52">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c r="AH1490" s="1"/>
      <c r="AI1490" s="1"/>
      <c r="AJ1490" s="1"/>
      <c r="AK1490" s="1"/>
      <c r="AL1490" s="1"/>
      <c r="AM1490" s="1"/>
      <c r="AN1490" s="1"/>
      <c r="AO1490" s="1"/>
      <c r="AP1490" s="1"/>
      <c r="AQ1490" s="1"/>
      <c r="AR1490" s="1"/>
      <c r="AS1490" s="1"/>
      <c r="AT1490" s="1"/>
      <c r="AU1490" s="1"/>
      <c r="AV1490" s="1"/>
      <c r="AW1490" s="1"/>
      <c r="AX1490" s="1"/>
      <c r="AY1490" s="1"/>
      <c r="AZ1490" s="1"/>
    </row>
    <row r="1491" spans="2:52">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c r="AH1491" s="1"/>
      <c r="AI1491" s="1"/>
      <c r="AJ1491" s="1"/>
      <c r="AK1491" s="1"/>
      <c r="AL1491" s="1"/>
      <c r="AM1491" s="1"/>
      <c r="AN1491" s="1"/>
      <c r="AO1491" s="1"/>
      <c r="AP1491" s="1"/>
      <c r="AQ1491" s="1"/>
      <c r="AR1491" s="1"/>
      <c r="AS1491" s="1"/>
      <c r="AT1491" s="1"/>
      <c r="AU1491" s="1"/>
      <c r="AV1491" s="1"/>
      <c r="AW1491" s="1"/>
      <c r="AX1491" s="1"/>
      <c r="AY1491" s="1"/>
      <c r="AZ1491" s="1"/>
    </row>
    <row r="1492" spans="2:52">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c r="AH1492" s="1"/>
      <c r="AI1492" s="1"/>
      <c r="AJ1492" s="1"/>
      <c r="AK1492" s="1"/>
      <c r="AL1492" s="1"/>
      <c r="AM1492" s="1"/>
      <c r="AN1492" s="1"/>
      <c r="AO1492" s="1"/>
      <c r="AP1492" s="1"/>
      <c r="AQ1492" s="1"/>
      <c r="AR1492" s="1"/>
      <c r="AS1492" s="1"/>
      <c r="AT1492" s="1"/>
      <c r="AU1492" s="1"/>
      <c r="AV1492" s="1"/>
      <c r="AW1492" s="1"/>
      <c r="AX1492" s="1"/>
      <c r="AY1492" s="1"/>
      <c r="AZ1492" s="1"/>
    </row>
    <row r="1493" spans="2:52">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c r="AH1493" s="1"/>
      <c r="AI1493" s="1"/>
      <c r="AJ1493" s="1"/>
      <c r="AK1493" s="1"/>
      <c r="AL1493" s="1"/>
      <c r="AM1493" s="1"/>
      <c r="AN1493" s="1"/>
      <c r="AO1493" s="1"/>
      <c r="AP1493" s="1"/>
      <c r="AQ1493" s="1"/>
      <c r="AR1493" s="1"/>
      <c r="AS1493" s="1"/>
      <c r="AT1493" s="1"/>
      <c r="AU1493" s="1"/>
      <c r="AV1493" s="1"/>
      <c r="AW1493" s="1"/>
      <c r="AX1493" s="1"/>
      <c r="AY1493" s="1"/>
      <c r="AZ1493" s="1"/>
    </row>
    <row r="1494" spans="2:52">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c r="AH1494" s="1"/>
      <c r="AI1494" s="1"/>
      <c r="AJ1494" s="1"/>
      <c r="AK1494" s="1"/>
      <c r="AL1494" s="1"/>
      <c r="AM1494" s="1"/>
      <c r="AN1494" s="1"/>
      <c r="AO1494" s="1"/>
      <c r="AP1494" s="1"/>
      <c r="AQ1494" s="1"/>
      <c r="AR1494" s="1"/>
      <c r="AS1494" s="1"/>
      <c r="AT1494" s="1"/>
      <c r="AU1494" s="1"/>
      <c r="AV1494" s="1"/>
      <c r="AW1494" s="1"/>
      <c r="AX1494" s="1"/>
      <c r="AY1494" s="1"/>
      <c r="AZ1494" s="1"/>
    </row>
    <row r="1495" spans="2:52">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c r="AH1495" s="1"/>
      <c r="AI1495" s="1"/>
      <c r="AJ1495" s="1"/>
      <c r="AK1495" s="1"/>
      <c r="AL1495" s="1"/>
      <c r="AM1495" s="1"/>
      <c r="AN1495" s="1"/>
      <c r="AO1495" s="1"/>
      <c r="AP1495" s="1"/>
      <c r="AQ1495" s="1"/>
      <c r="AR1495" s="1"/>
      <c r="AS1495" s="1"/>
      <c r="AT1495" s="1"/>
      <c r="AU1495" s="1"/>
      <c r="AV1495" s="1"/>
      <c r="AW1495" s="1"/>
      <c r="AX1495" s="1"/>
      <c r="AY1495" s="1"/>
      <c r="AZ1495" s="1"/>
    </row>
    <row r="1496" spans="2:52">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c r="AH1496" s="1"/>
      <c r="AI1496" s="1"/>
      <c r="AJ1496" s="1"/>
      <c r="AK1496" s="1"/>
      <c r="AL1496" s="1"/>
      <c r="AM1496" s="1"/>
      <c r="AN1496" s="1"/>
      <c r="AO1496" s="1"/>
      <c r="AP1496" s="1"/>
      <c r="AQ1496" s="1"/>
      <c r="AR1496" s="1"/>
      <c r="AS1496" s="1"/>
      <c r="AT1496" s="1"/>
      <c r="AU1496" s="1"/>
      <c r="AV1496" s="1"/>
      <c r="AW1496" s="1"/>
      <c r="AX1496" s="1"/>
      <c r="AY1496" s="1"/>
      <c r="AZ1496" s="1"/>
    </row>
    <row r="1497" spans="2:52">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c r="AH1497" s="1"/>
      <c r="AI1497" s="1"/>
      <c r="AJ1497" s="1"/>
      <c r="AK1497" s="1"/>
      <c r="AL1497" s="1"/>
      <c r="AM1497" s="1"/>
      <c r="AN1497" s="1"/>
      <c r="AO1497" s="1"/>
      <c r="AP1497" s="1"/>
      <c r="AQ1497" s="1"/>
      <c r="AR1497" s="1"/>
      <c r="AS1497" s="1"/>
      <c r="AT1497" s="1"/>
      <c r="AU1497" s="1"/>
      <c r="AV1497" s="1"/>
      <c r="AW1497" s="1"/>
      <c r="AX1497" s="1"/>
      <c r="AY1497" s="1"/>
      <c r="AZ1497" s="1"/>
    </row>
    <row r="1498" spans="2:52">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c r="AH1498" s="1"/>
      <c r="AI1498" s="1"/>
      <c r="AJ1498" s="1"/>
      <c r="AK1498" s="1"/>
      <c r="AL1498" s="1"/>
      <c r="AM1498" s="1"/>
      <c r="AN1498" s="1"/>
      <c r="AO1498" s="1"/>
      <c r="AP1498" s="1"/>
      <c r="AQ1498" s="1"/>
      <c r="AR1498" s="1"/>
      <c r="AS1498" s="1"/>
      <c r="AT1498" s="1"/>
      <c r="AU1498" s="1"/>
      <c r="AV1498" s="1"/>
      <c r="AW1498" s="1"/>
      <c r="AX1498" s="1"/>
      <c r="AY1498" s="1"/>
      <c r="AZ1498" s="1"/>
    </row>
    <row r="1499" spans="2:52">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c r="AH1499" s="1"/>
      <c r="AI1499" s="1"/>
      <c r="AJ1499" s="1"/>
      <c r="AK1499" s="1"/>
      <c r="AL1499" s="1"/>
      <c r="AM1499" s="1"/>
      <c r="AN1499" s="1"/>
      <c r="AO1499" s="1"/>
      <c r="AP1499" s="1"/>
      <c r="AQ1499" s="1"/>
      <c r="AR1499" s="1"/>
      <c r="AS1499" s="1"/>
      <c r="AT1499" s="1"/>
      <c r="AU1499" s="1"/>
      <c r="AV1499" s="1"/>
      <c r="AW1499" s="1"/>
      <c r="AX1499" s="1"/>
      <c r="AY1499" s="1"/>
      <c r="AZ1499" s="1"/>
    </row>
    <row r="1500" spans="2:52">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c r="AH1500" s="1"/>
      <c r="AI1500" s="1"/>
      <c r="AJ1500" s="1"/>
      <c r="AK1500" s="1"/>
      <c r="AL1500" s="1"/>
      <c r="AM1500" s="1"/>
      <c r="AN1500" s="1"/>
      <c r="AO1500" s="1"/>
      <c r="AP1500" s="1"/>
      <c r="AQ1500" s="1"/>
      <c r="AR1500" s="1"/>
      <c r="AS1500" s="1"/>
      <c r="AT1500" s="1"/>
      <c r="AU1500" s="1"/>
      <c r="AV1500" s="1"/>
      <c r="AW1500" s="1"/>
      <c r="AX1500" s="1"/>
      <c r="AY1500" s="1"/>
      <c r="AZ1500" s="1"/>
    </row>
    <row r="1501" spans="2:52">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c r="AH1501" s="1"/>
      <c r="AI1501" s="1"/>
      <c r="AJ1501" s="1"/>
      <c r="AK1501" s="1"/>
      <c r="AL1501" s="1"/>
      <c r="AM1501" s="1"/>
      <c r="AN1501" s="1"/>
      <c r="AO1501" s="1"/>
      <c r="AP1501" s="1"/>
      <c r="AQ1501" s="1"/>
      <c r="AR1501" s="1"/>
      <c r="AS1501" s="1"/>
      <c r="AT1501" s="1"/>
      <c r="AU1501" s="1"/>
      <c r="AV1501" s="1"/>
      <c r="AW1501" s="1"/>
      <c r="AX1501" s="1"/>
      <c r="AY1501" s="1"/>
      <c r="AZ1501" s="1"/>
    </row>
    <row r="1502" spans="2:52">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c r="AH1502" s="1"/>
      <c r="AI1502" s="1"/>
      <c r="AJ1502" s="1"/>
      <c r="AK1502" s="1"/>
      <c r="AL1502" s="1"/>
      <c r="AM1502" s="1"/>
      <c r="AN1502" s="1"/>
      <c r="AO1502" s="1"/>
      <c r="AP1502" s="1"/>
      <c r="AQ1502" s="1"/>
      <c r="AR1502" s="1"/>
      <c r="AS1502" s="1"/>
      <c r="AT1502" s="1"/>
      <c r="AU1502" s="1"/>
      <c r="AV1502" s="1"/>
      <c r="AW1502" s="1"/>
      <c r="AX1502" s="1"/>
      <c r="AY1502" s="1"/>
      <c r="AZ1502" s="1"/>
    </row>
    <row r="1503" spans="2:52">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c r="AH1503" s="1"/>
      <c r="AI1503" s="1"/>
      <c r="AJ1503" s="1"/>
      <c r="AK1503" s="1"/>
      <c r="AL1503" s="1"/>
      <c r="AM1503" s="1"/>
      <c r="AN1503" s="1"/>
      <c r="AO1503" s="1"/>
      <c r="AP1503" s="1"/>
      <c r="AQ1503" s="1"/>
      <c r="AR1503" s="1"/>
      <c r="AS1503" s="1"/>
      <c r="AT1503" s="1"/>
      <c r="AU1503" s="1"/>
      <c r="AV1503" s="1"/>
      <c r="AW1503" s="1"/>
      <c r="AX1503" s="1"/>
      <c r="AY1503" s="1"/>
      <c r="AZ1503" s="1"/>
    </row>
    <row r="1504" spans="2:52">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c r="AH1504" s="1"/>
      <c r="AI1504" s="1"/>
      <c r="AJ1504" s="1"/>
      <c r="AK1504" s="1"/>
      <c r="AL1504" s="1"/>
      <c r="AM1504" s="1"/>
      <c r="AN1504" s="1"/>
      <c r="AO1504" s="1"/>
      <c r="AP1504" s="1"/>
      <c r="AQ1504" s="1"/>
      <c r="AR1504" s="1"/>
      <c r="AS1504" s="1"/>
      <c r="AT1504" s="1"/>
      <c r="AU1504" s="1"/>
      <c r="AV1504" s="1"/>
      <c r="AW1504" s="1"/>
      <c r="AX1504" s="1"/>
      <c r="AY1504" s="1"/>
      <c r="AZ1504" s="1"/>
    </row>
    <row r="1505" spans="2:52">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c r="AH1505" s="1"/>
      <c r="AI1505" s="1"/>
      <c r="AJ1505" s="1"/>
      <c r="AK1505" s="1"/>
      <c r="AL1505" s="1"/>
      <c r="AM1505" s="1"/>
      <c r="AN1505" s="1"/>
      <c r="AO1505" s="1"/>
      <c r="AP1505" s="1"/>
      <c r="AQ1505" s="1"/>
      <c r="AR1505" s="1"/>
      <c r="AS1505" s="1"/>
      <c r="AT1505" s="1"/>
      <c r="AU1505" s="1"/>
      <c r="AV1505" s="1"/>
      <c r="AW1505" s="1"/>
      <c r="AX1505" s="1"/>
      <c r="AY1505" s="1"/>
      <c r="AZ1505" s="1"/>
    </row>
    <row r="1506" spans="2:52">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c r="AH1506" s="1"/>
      <c r="AI1506" s="1"/>
      <c r="AJ1506" s="1"/>
      <c r="AK1506" s="1"/>
      <c r="AL1506" s="1"/>
      <c r="AM1506" s="1"/>
      <c r="AN1506" s="1"/>
      <c r="AO1506" s="1"/>
      <c r="AP1506" s="1"/>
      <c r="AQ1506" s="1"/>
      <c r="AR1506" s="1"/>
      <c r="AS1506" s="1"/>
      <c r="AT1506" s="1"/>
      <c r="AU1506" s="1"/>
      <c r="AV1506" s="1"/>
      <c r="AW1506" s="1"/>
      <c r="AX1506" s="1"/>
      <c r="AY1506" s="1"/>
      <c r="AZ1506" s="1"/>
    </row>
    <row r="1507" spans="2:52">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c r="AH1507" s="1"/>
      <c r="AI1507" s="1"/>
      <c r="AJ1507" s="1"/>
      <c r="AK1507" s="1"/>
      <c r="AL1507" s="1"/>
      <c r="AM1507" s="1"/>
      <c r="AN1507" s="1"/>
      <c r="AO1507" s="1"/>
      <c r="AP1507" s="1"/>
      <c r="AQ1507" s="1"/>
      <c r="AR1507" s="1"/>
      <c r="AS1507" s="1"/>
      <c r="AT1507" s="1"/>
      <c r="AU1507" s="1"/>
      <c r="AV1507" s="1"/>
      <c r="AW1507" s="1"/>
      <c r="AX1507" s="1"/>
      <c r="AY1507" s="1"/>
      <c r="AZ1507" s="1"/>
    </row>
    <row r="1508" spans="2:52">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c r="AH1508" s="1"/>
      <c r="AI1508" s="1"/>
      <c r="AJ1508" s="1"/>
      <c r="AK1508" s="1"/>
      <c r="AL1508" s="1"/>
      <c r="AM1508" s="1"/>
      <c r="AN1508" s="1"/>
      <c r="AO1508" s="1"/>
      <c r="AP1508" s="1"/>
      <c r="AQ1508" s="1"/>
      <c r="AR1508" s="1"/>
      <c r="AS1508" s="1"/>
      <c r="AT1508" s="1"/>
      <c r="AU1508" s="1"/>
      <c r="AV1508" s="1"/>
      <c r="AW1508" s="1"/>
      <c r="AX1508" s="1"/>
      <c r="AY1508" s="1"/>
      <c r="AZ1508" s="1"/>
    </row>
    <row r="1509" spans="2:52">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c r="AH1509" s="1"/>
      <c r="AI1509" s="1"/>
      <c r="AJ1509" s="1"/>
      <c r="AK1509" s="1"/>
      <c r="AL1509" s="1"/>
      <c r="AM1509" s="1"/>
      <c r="AN1509" s="1"/>
      <c r="AO1509" s="1"/>
      <c r="AP1509" s="1"/>
      <c r="AQ1509" s="1"/>
      <c r="AR1509" s="1"/>
      <c r="AS1509" s="1"/>
      <c r="AT1509" s="1"/>
      <c r="AU1509" s="1"/>
      <c r="AV1509" s="1"/>
      <c r="AW1509" s="1"/>
      <c r="AX1509" s="1"/>
      <c r="AY1509" s="1"/>
      <c r="AZ1509" s="1"/>
    </row>
    <row r="1510" spans="2:52">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c r="AH1510" s="1"/>
      <c r="AI1510" s="1"/>
      <c r="AJ1510" s="1"/>
      <c r="AK1510" s="1"/>
      <c r="AL1510" s="1"/>
      <c r="AM1510" s="1"/>
      <c r="AN1510" s="1"/>
      <c r="AO1510" s="1"/>
      <c r="AP1510" s="1"/>
      <c r="AQ1510" s="1"/>
      <c r="AR1510" s="1"/>
      <c r="AS1510" s="1"/>
      <c r="AT1510" s="1"/>
      <c r="AU1510" s="1"/>
      <c r="AV1510" s="1"/>
      <c r="AW1510" s="1"/>
      <c r="AX1510" s="1"/>
      <c r="AY1510" s="1"/>
      <c r="AZ1510" s="1"/>
    </row>
  </sheetData>
  <sheetProtection algorithmName="SHA-512" hashValue="ZAC8Zt/NoyJNlXykD+VRDBsf/2VzwzdujDxYF42LtDA77DTjlI6iTf7hPj49hO2ubfkvg8kAVAuudBbW7GmVFg==" saltValue="lxhvMFVgNw87H/45bTcBDQ==" spinCount="100000" sheet="1" objects="1" scenarios="1" selectLockedCells="1"/>
  <mergeCells count="207">
    <mergeCell ref="B71:D71"/>
    <mergeCell ref="AF71:AH71"/>
    <mergeCell ref="U56:X57"/>
    <mergeCell ref="Y56:AH56"/>
    <mergeCell ref="Y57:AH57"/>
    <mergeCell ref="O59:P59"/>
    <mergeCell ref="Q59:S59"/>
    <mergeCell ref="U59:Y59"/>
    <mergeCell ref="Z59:AH59"/>
    <mergeCell ref="X62:AE62"/>
    <mergeCell ref="C63:I63"/>
    <mergeCell ref="N63:S63"/>
    <mergeCell ref="T63:X63"/>
    <mergeCell ref="Y63:AC63"/>
    <mergeCell ref="AG63:AH63"/>
    <mergeCell ref="V58:W58"/>
    <mergeCell ref="Y58:Z58"/>
    <mergeCell ref="B59:D59"/>
    <mergeCell ref="E59:F59"/>
    <mergeCell ref="G59:H59"/>
    <mergeCell ref="I59:J59"/>
    <mergeCell ref="K59:L59"/>
    <mergeCell ref="M59:N59"/>
    <mergeCell ref="E58:F58"/>
    <mergeCell ref="B51:M51"/>
    <mergeCell ref="P51:Q51"/>
    <mergeCell ref="S51:AD51"/>
    <mergeCell ref="AG51:AH51"/>
    <mergeCell ref="B52:M52"/>
    <mergeCell ref="P52:Q52"/>
    <mergeCell ref="S52:AD52"/>
    <mergeCell ref="AG52:AH52"/>
    <mergeCell ref="AB58:AC58"/>
    <mergeCell ref="AE58:AF58"/>
    <mergeCell ref="O58:P58"/>
    <mergeCell ref="G58:H58"/>
    <mergeCell ref="I58:J58"/>
    <mergeCell ref="K58:L58"/>
    <mergeCell ref="M58:N58"/>
    <mergeCell ref="S53:AD53"/>
    <mergeCell ref="AG53:AH53"/>
    <mergeCell ref="B55:D58"/>
    <mergeCell ref="E55:J57"/>
    <mergeCell ref="K55:P57"/>
    <mergeCell ref="Q55:S58"/>
    <mergeCell ref="U55:Y55"/>
    <mergeCell ref="Z55:AH55"/>
    <mergeCell ref="B49:M49"/>
    <mergeCell ref="P49:Q49"/>
    <mergeCell ref="S49:AD49"/>
    <mergeCell ref="AG49:AH49"/>
    <mergeCell ref="B50:M50"/>
    <mergeCell ref="P50:Q50"/>
    <mergeCell ref="S50:AD50"/>
    <mergeCell ref="AG50:AH50"/>
    <mergeCell ref="B47:M47"/>
    <mergeCell ref="P47:Q47"/>
    <mergeCell ref="S47:AD47"/>
    <mergeCell ref="AG47:AH47"/>
    <mergeCell ref="B48:M48"/>
    <mergeCell ref="P48:Q48"/>
    <mergeCell ref="S48:AD48"/>
    <mergeCell ref="AG48:AH48"/>
    <mergeCell ref="B45:M45"/>
    <mergeCell ref="P45:Q45"/>
    <mergeCell ref="S45:AD45"/>
    <mergeCell ref="AG45:AH45"/>
    <mergeCell ref="B46:M46"/>
    <mergeCell ref="P46:Q46"/>
    <mergeCell ref="S46:AD46"/>
    <mergeCell ref="AG46:AH46"/>
    <mergeCell ref="AE43:AF44"/>
    <mergeCell ref="AG43:AH44"/>
    <mergeCell ref="B44:G44"/>
    <mergeCell ref="H44:M44"/>
    <mergeCell ref="S44:X44"/>
    <mergeCell ref="Y44:AD44"/>
    <mergeCell ref="B43:G43"/>
    <mergeCell ref="H43:M43"/>
    <mergeCell ref="N43:O44"/>
    <mergeCell ref="P43:Q44"/>
    <mergeCell ref="S43:X43"/>
    <mergeCell ref="Y43:AD43"/>
    <mergeCell ref="B40:M40"/>
    <mergeCell ref="P40:Q40"/>
    <mergeCell ref="S40:AD40"/>
    <mergeCell ref="AG40:AH40"/>
    <mergeCell ref="B41:M41"/>
    <mergeCell ref="P41:Q41"/>
    <mergeCell ref="S41:AD41"/>
    <mergeCell ref="AG41:AH41"/>
    <mergeCell ref="B38:M38"/>
    <mergeCell ref="P38:Q38"/>
    <mergeCell ref="S38:AD38"/>
    <mergeCell ref="AG38:AH38"/>
    <mergeCell ref="B39:M39"/>
    <mergeCell ref="P39:Q39"/>
    <mergeCell ref="S39:AD39"/>
    <mergeCell ref="AG39:AH39"/>
    <mergeCell ref="B36:M36"/>
    <mergeCell ref="P36:Q36"/>
    <mergeCell ref="S36:AD36"/>
    <mergeCell ref="AG36:AH36"/>
    <mergeCell ref="B37:M37"/>
    <mergeCell ref="P37:Q37"/>
    <mergeCell ref="S37:AD37"/>
    <mergeCell ref="AG37:AH37"/>
    <mergeCell ref="B34:M34"/>
    <mergeCell ref="P34:Q34"/>
    <mergeCell ref="S34:AD34"/>
    <mergeCell ref="AG34:AH34"/>
    <mergeCell ref="B35:M35"/>
    <mergeCell ref="P35:Q35"/>
    <mergeCell ref="S35:AD35"/>
    <mergeCell ref="AG35:AH35"/>
    <mergeCell ref="B30:M30"/>
    <mergeCell ref="P30:Q30"/>
    <mergeCell ref="S30:AD30"/>
    <mergeCell ref="AG30:AH30"/>
    <mergeCell ref="AE32:AF33"/>
    <mergeCell ref="AG32:AH33"/>
    <mergeCell ref="B33:G33"/>
    <mergeCell ref="H33:M33"/>
    <mergeCell ref="S33:X33"/>
    <mergeCell ref="Y33:AD33"/>
    <mergeCell ref="B32:G32"/>
    <mergeCell ref="H32:M32"/>
    <mergeCell ref="N32:O33"/>
    <mergeCell ref="P32:Q33"/>
    <mergeCell ref="S32:X32"/>
    <mergeCell ref="Y32:AD32"/>
    <mergeCell ref="B28:M28"/>
    <mergeCell ref="P28:Q28"/>
    <mergeCell ref="S28:AD28"/>
    <mergeCell ref="AG28:AH28"/>
    <mergeCell ref="AP28:BA28"/>
    <mergeCell ref="B29:M29"/>
    <mergeCell ref="P29:Q29"/>
    <mergeCell ref="S29:AD29"/>
    <mergeCell ref="AG29:AH29"/>
    <mergeCell ref="AP29:BA29"/>
    <mergeCell ref="B26:M26"/>
    <mergeCell ref="P26:Q26"/>
    <mergeCell ref="S26:AD26"/>
    <mergeCell ref="AG26:AH26"/>
    <mergeCell ref="AP26:BA26"/>
    <mergeCell ref="B27:M27"/>
    <mergeCell ref="P27:Q27"/>
    <mergeCell ref="S27:AD27"/>
    <mergeCell ref="AG27:AH27"/>
    <mergeCell ref="AP27:BA27"/>
    <mergeCell ref="AG23:AH23"/>
    <mergeCell ref="AP23:BA23"/>
    <mergeCell ref="B24:M24"/>
    <mergeCell ref="P24:Q24"/>
    <mergeCell ref="S24:AD24"/>
    <mergeCell ref="AG24:AH24"/>
    <mergeCell ref="AP24:BA24"/>
    <mergeCell ref="B25:M25"/>
    <mergeCell ref="P25:Q25"/>
    <mergeCell ref="S25:AD25"/>
    <mergeCell ref="AG25:AH25"/>
    <mergeCell ref="AP25:BA25"/>
    <mergeCell ref="AP22:BA22"/>
    <mergeCell ref="D16:W16"/>
    <mergeCell ref="X16:AF16"/>
    <mergeCell ref="B18:AH19"/>
    <mergeCell ref="B21:G21"/>
    <mergeCell ref="H21:M21"/>
    <mergeCell ref="N21:O22"/>
    <mergeCell ref="P21:Q22"/>
    <mergeCell ref="S21:X21"/>
    <mergeCell ref="Y21:AD21"/>
    <mergeCell ref="AE21:AF22"/>
    <mergeCell ref="M71:V71"/>
    <mergeCell ref="X11:AB12"/>
    <mergeCell ref="AC11:AF12"/>
    <mergeCell ref="D15:W15"/>
    <mergeCell ref="X15:AF15"/>
    <mergeCell ref="I5:AA5"/>
    <mergeCell ref="H6:AB6"/>
    <mergeCell ref="AD7:AF7"/>
    <mergeCell ref="AG21:AH22"/>
    <mergeCell ref="B22:G22"/>
    <mergeCell ref="H22:M22"/>
    <mergeCell ref="S22:X22"/>
    <mergeCell ref="Y22:AD22"/>
    <mergeCell ref="AG7:AJ7"/>
    <mergeCell ref="Z8:AB8"/>
    <mergeCell ref="AC8:AD8"/>
    <mergeCell ref="AE8:AF8"/>
    <mergeCell ref="D10:W10"/>
    <mergeCell ref="X10:AF10"/>
    <mergeCell ref="D11:J12"/>
    <mergeCell ref="K11:W12"/>
    <mergeCell ref="B23:M23"/>
    <mergeCell ref="P23:Q23"/>
    <mergeCell ref="S23:AD23"/>
    <mergeCell ref="B65:Q65"/>
    <mergeCell ref="S65:AH65"/>
    <mergeCell ref="B66:J66"/>
    <mergeCell ref="K66:Q69"/>
    <mergeCell ref="S66:Z69"/>
    <mergeCell ref="AA66:AH66"/>
    <mergeCell ref="B67:J69"/>
    <mergeCell ref="AA67:AH69"/>
    <mergeCell ref="B70:AH70"/>
  </mergeCells>
  <conditionalFormatting sqref="O23:O29">
    <cfRule type="cellIs" dxfId="12" priority="12" operator="lessThan">
      <formula>6</formula>
    </cfRule>
  </conditionalFormatting>
  <conditionalFormatting sqref="O30">
    <cfRule type="cellIs" dxfId="11" priority="13" operator="equal">
      <formula>"NA"</formula>
    </cfRule>
  </conditionalFormatting>
  <conditionalFormatting sqref="O34:O40">
    <cfRule type="cellIs" dxfId="10" priority="8" operator="lessThan">
      <formula>6</formula>
    </cfRule>
  </conditionalFormatting>
  <conditionalFormatting sqref="O41">
    <cfRule type="cellIs" dxfId="9" priority="9" operator="equal">
      <formula>"NA"</formula>
    </cfRule>
  </conditionalFormatting>
  <conditionalFormatting sqref="O45:O51">
    <cfRule type="cellIs" dxfId="8" priority="4" operator="lessThan">
      <formula>6</formula>
    </cfRule>
  </conditionalFormatting>
  <conditionalFormatting sqref="O52">
    <cfRule type="cellIs" dxfId="7" priority="3" operator="equal">
      <formula>"NA"</formula>
    </cfRule>
  </conditionalFormatting>
  <conditionalFormatting sqref="Q59:S59">
    <cfRule type="cellIs" dxfId="6" priority="11" operator="lessThan">
      <formula>6</formula>
    </cfRule>
  </conditionalFormatting>
  <conditionalFormatting sqref="AF23:AF29">
    <cfRule type="cellIs" dxfId="5" priority="10" operator="lessThan">
      <formula>6</formula>
    </cfRule>
  </conditionalFormatting>
  <conditionalFormatting sqref="AF30">
    <cfRule type="cellIs" dxfId="4" priority="5" operator="equal">
      <formula>"NA"</formula>
    </cfRule>
  </conditionalFormatting>
  <conditionalFormatting sqref="AF34:AF40">
    <cfRule type="cellIs" dxfId="3" priority="7" operator="lessThan">
      <formula>6</formula>
    </cfRule>
  </conditionalFormatting>
  <conditionalFormatting sqref="AF41">
    <cfRule type="cellIs" dxfId="2" priority="6" operator="equal">
      <formula>"NA"</formula>
    </cfRule>
  </conditionalFormatting>
  <conditionalFormatting sqref="AF45:AF52">
    <cfRule type="cellIs" dxfId="1" priority="2" operator="lessThan">
      <formula>6</formula>
    </cfRule>
  </conditionalFormatting>
  <conditionalFormatting sqref="AF53">
    <cfRule type="cellIs" dxfId="0" priority="1" operator="equal">
      <formula>"NA"</formula>
    </cfRule>
  </conditionalFormatting>
  <dataValidations count="27">
    <dataValidation type="list" allowBlank="1" showInputMessage="1" showErrorMessage="1" sqref="AE8:AF8">
      <formula1>"/2023,/2024"</formula1>
    </dataValidation>
    <dataValidation type="textLength" allowBlank="1" showInputMessage="1" showErrorMessage="1" prompt="aaaa" sqref="AG63:AH63">
      <formula1>4</formula1>
      <formula2>4</formula2>
    </dataValidation>
    <dataValidation type="textLength" allowBlank="1" showInputMessage="1" showErrorMessage="1" error="CAPTURAR NÚMERO PROGRESIVO A 3 DÍGITOS" prompt="001,002,003..." sqref="AC8:AD8">
      <formula1>3</formula1>
      <formula2>3</formula2>
    </dataValidation>
    <dataValidation type="textLength" allowBlank="1" showInputMessage="1" showErrorMessage="1" errorTitle="AÑO" error="AÑO EN FORMATO AAAA" prompt="aaaa" sqref="I59:J59">
      <formula1>4</formula1>
      <formula2>4</formula2>
    </dataValidation>
    <dataValidation type="textLength" allowBlank="1" showInputMessage="1" showErrorMessage="1" errorTitle="AÑO" error="AÑO EN FORMATO AAAA" prompt="aaaa_x000a_" sqref="O59:P59">
      <formula1>4</formula1>
      <formula2>4</formula2>
    </dataValidation>
    <dataValidation type="custom" allowBlank="1" showInputMessage="1" showErrorMessage="1" error="CAPTURE ASTERISCO SOLO PARA ASIGNATURA CURSADA EN OTRO PERIODO_x000a_" prompt="ASTERISCO PARA ASIGNATURA NO CURSADA" sqref="N23:N30 AE23:AE30 N34:N41 AE34:AE41 N45:N52 AE45:AE53">
      <formula1>IF(N23="*",TRUE,FALSE)</formula1>
    </dataValidation>
    <dataValidation type="list" allowBlank="1" showInputMessage="1" showErrorMessage="1" sqref="Z55:AH55">
      <formula1>"'--------------------------,QUÍMICO-BIOLÓGICO,ECONÓMICO-ADMINISTRATIVO,HUMANIDADES Y CIENCIAS SOCIALES,FÍSICO-MATEMÁTICO"</formula1>
    </dataValidation>
    <dataValidation type="textLength" operator="equal" allowBlank="1" showInputMessage="1" showErrorMessage="1" error="CURP DEBE CONTENER 18 CARACTERES" sqref="X16:AF16">
      <formula1>18</formula1>
    </dataValidation>
    <dataValidation allowBlank="1" showInputMessage="1" showErrorMessage="1" error="DEBE INTRODUCIR UN NUMERO" sqref="N53:Q53"/>
    <dataValidation type="textLength" operator="equal" allowBlank="1" showInputMessage="1" showErrorMessage="1" error="CAPTURE 2 DÍGITOS" prompt="01 al 31 " sqref="N63:S63">
      <formula1>2</formula1>
    </dataValidation>
    <dataValidation type="textLength" operator="equal" allowBlank="1" showInputMessage="1" showErrorMessage="1" sqref="E59:F59 K59:L59">
      <formula1>2</formula1>
    </dataValidation>
    <dataValidation type="list" allowBlank="1" showInputMessage="1" showErrorMessage="1" error="BUENA,REGULAR,MALA_x000a_" sqref="Z59:AH59">
      <formula1>"BUENA,REGULAR,MALA"</formula1>
    </dataValidation>
    <dataValidation type="custom" allowBlank="1" showInputMessage="1" showErrorMessage="1" error="CAPTURE CALIFICACIÓN DE 5 A 10 o GUIÓN o AR" promptTitle="- o 5 A 10 o AR" prompt="_x000a__x000a_" sqref="O23:O29 AF23:AF29 O45:O50 O34:O39 AF45:AF52 AF34:AF39">
      <formula1>OR(COUNTIF(O23,"-")=1,COUNTIF(O23,"AR")=1,(AND(O23&gt;4,O23&lt;11)))</formula1>
    </dataValidation>
    <dataValidation type="custom" allowBlank="1" showInputMessage="1" showErrorMessage="1" error="CAPTURE A o NA o GUIÓN o X" promptTitle="-, o A o NA o X" prompt="_x000a_" sqref="O30 AF30 O41 AF41 O52 AF53">
      <formula1>OR(COUNTIF(O30,"NA")=1, COUNTIF(O30,"A")=1,COUNTIF(O30,"-")=1,COUNTIF(O30,"X")=1)</formula1>
    </dataValidation>
    <dataValidation allowBlank="1" showInputMessage="1" showErrorMessage="1" error="ELEGIR CPT (OPCIÓN 1) PARA QUE ASIGNE NÚMERO" sqref="X58"/>
    <dataValidation type="textLength" operator="equal" allowBlank="1" showInputMessage="1" showErrorMessage="1" error="CAPTURE 2 CARACTERES" prompt="CAPTURE No. DE CPT o -- PARA CANCELAR" sqref="AG58">
      <formula1>2</formula1>
    </dataValidation>
    <dataValidation allowBlank="1" showInputMessage="1" showErrorMessage="1" error="ELEGIR AREA PROPEDÉUTICA Y ESCRIBIR NÚMERO DE CPT" sqref="B47:M47"/>
    <dataValidation allowBlank="1" showInputMessage="1" showErrorMessage="1" error="ESCRIBIR NÚMERO DE CPT " sqref="S48:AD48"/>
    <dataValidation type="textLength" operator="equal" allowBlank="1" showInputMessage="1" showErrorMessage="1" error="CLAVE DEBE CONTENER 10 CARACTERES" sqref="X11:AB12">
      <formula1>5</formula1>
    </dataValidation>
    <dataValidation type="textLength" operator="equal" allowBlank="1" showInputMessage="1" showErrorMessage="1" error="CLAVE DEBE CONTENER 5 CARACTERES" sqref="AC11:AF12">
      <formula1>5</formula1>
    </dataValidation>
    <dataValidation type="list" allowBlank="1" showInputMessage="1" showErrorMessage="1" error="SELECCIONE TIPO DE EXÁMEN_x000a_" prompt="SELECCIONE TIPO DE EXÁMEN_x000a_" sqref="P45:Q45 P23:Q23 AG23:AH23 AG34:AH34 P34:Q34 AG45:AH45">
      <formula1>"'-,F,PE,R1,R2,R3,R4,TS,AP"</formula1>
    </dataValidation>
    <dataValidation type="list" allowBlank="1" showErrorMessage="1" error="SELECCIONE TIPO DE EXÁMEN_x000a_" prompt="SELECCIONE TIPO DE EXÁMEN_x000a_" sqref="P24:Q29 AG24:AH29 P35:Q39 AG46:AH52 AG35:AH39 P46:Q50">
      <formula1>"'-,F,PE,R1,R2,R3,R4,TS,AP"</formula1>
    </dataValidation>
    <dataValidation type="list" allowBlank="1" showErrorMessage="1" error="SELECCIONE TIPO DE EXÁMEN_x000a_" prompt="SELECCIONE TIPO DE EXÁMEN_x000a_" sqref="AG53:AH53 P30:Q30 AG30:AH30 P40:Q41 AG40:AH41 P51:Q52">
      <formula1>"'-,F,PE,R1,R2,R3,R4,TS,AP,X"</formula1>
    </dataValidation>
    <dataValidation type="custom" allowBlank="1" showInputMessage="1" showErrorMessage="1" error="CAPTURE CALIFICACIÓN DE 5 A 10 o GUIÓN o AR o X" promptTitle="- o 5 A 10 o AR o X" prompt="_x000a__x000a_" sqref="O51 O40">
      <formula1>OR(COUNTIF(O40,"-")=1,COUNTIF(O40,"AR")=1,COUNTIF(O40,"X")=1,(AND(O40&gt;4,O40&lt;11)))</formula1>
    </dataValidation>
    <dataValidation type="custom" allowBlank="1" showInputMessage="1" showErrorMessage="1" error="CAPTURE CALIFICACIÓN DE 5 A 10 o GUIÓN o AR o X" promptTitle="- o 5 A 10 o AR o X" prompt="_x000a__x000a_" sqref="AF40">
      <formula1>OR(COUNTIF(AF40,"-")=1,COUNTIF(AF40,"AR")=1, COUNTIF(AF40,"X")=1,(AND(AF40&gt;4,AF40&lt;11)))</formula1>
    </dataValidation>
    <dataValidation type="textLength" allowBlank="1" showInputMessage="1" showErrorMessage="1" error="CAPTURE 2 CARACTERES" prompt="CAPTURE No. DE CPT o X o -- PARA CANCELAR" sqref="AD58">
      <formula1>1</formula1>
      <formula2>2</formula2>
    </dataValidation>
    <dataValidation type="textLength" allowBlank="1" showInputMessage="1" showErrorMessage="1" error="CAPTURE 2 CARACTERES DE LA CPT o X SI ES ASIGNATURA EXENTA" prompt="CAPTURE No. DE CPT o X o -- PARA CANCELAR" sqref="AA58">
      <formula1>1</formula1>
      <formula2>2</formula2>
    </dataValidation>
  </dataValidations>
  <printOptions horizontalCentered="1" verticalCentered="1"/>
  <pageMargins left="0" right="0" top="0" bottom="0" header="0" footer="0"/>
  <pageSetup scale="92" orientation="portrait" horizontalDpi="300" verticalDpi="300" r:id="rId1"/>
  <headerFooter scaleWithDoc="0" alignWithMargins="0"/>
  <drawing r:id="rId2"/>
  <extLst>
    <ext xmlns:x14="http://schemas.microsoft.com/office/spreadsheetml/2009/9/main" uri="{CCE6A557-97BC-4b89-ADB6-D9C93CAAB3DF}">
      <x14:dataValidations xmlns:xm="http://schemas.microsoft.com/office/excel/2006/main" count="2">
        <x14:dataValidation type="list" showInputMessage="1" showErrorMessage="1" prompt="OPCIÓN 2">
          <x14:formula1>
            <xm:f>'REVERSO CONSTANCIA'!$AB$35:$AB$54</xm:f>
          </x14:formula1>
          <xm:sqref>Y57:AH57</xm:sqref>
        </x14:dataValidation>
        <x14:dataValidation type="list" showInputMessage="1" showErrorMessage="1" prompt="OPCIÓN 1 ">
          <x14:formula1>
            <xm:f>'REVERSO CONSTANCIA'!$AB$35:$AB$54</xm:f>
          </x14:formula1>
          <xm:sqref>Y56:AH56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AH1556"/>
  <sheetViews>
    <sheetView showGridLines="0" view="pageBreakPreview" topLeftCell="A40" zoomScale="180" zoomScaleNormal="110" zoomScaleSheetLayoutView="180" workbookViewId="0">
      <selection activeCell="AB54" sqref="AB54"/>
    </sheetView>
  </sheetViews>
  <sheetFormatPr baseColWidth="10" defaultRowHeight="12.75"/>
  <cols>
    <col min="1" max="1" width="4.140625" customWidth="1"/>
    <col min="2" max="2" width="3.28515625" customWidth="1"/>
    <col min="3" max="3" width="3.85546875" customWidth="1"/>
    <col min="4" max="7" width="3.28515625" customWidth="1"/>
    <col min="8" max="8" width="3.7109375" customWidth="1"/>
    <col min="9" max="31" width="3.28515625" customWidth="1"/>
    <col min="32" max="32" width="5.85546875" customWidth="1"/>
    <col min="33" max="33" width="4.7109375" customWidth="1"/>
  </cols>
  <sheetData>
    <row r="1" spans="2:34" ht="59.1" customHeight="1">
      <c r="B1" s="237" t="s">
        <v>46</v>
      </c>
      <c r="C1" s="237"/>
      <c r="D1" s="237"/>
      <c r="E1" s="237"/>
      <c r="F1" s="237"/>
      <c r="G1" s="237"/>
      <c r="H1" s="237"/>
      <c r="I1" s="237"/>
      <c r="J1" s="237"/>
      <c r="K1" s="237"/>
      <c r="L1" s="237"/>
      <c r="M1" s="237"/>
      <c r="N1" s="237"/>
      <c r="O1" s="237"/>
      <c r="P1" s="237"/>
      <c r="Q1" s="237"/>
      <c r="R1" s="237"/>
      <c r="S1" s="237"/>
      <c r="T1" s="237"/>
      <c r="U1" s="237"/>
      <c r="V1" s="237"/>
      <c r="W1" s="237"/>
      <c r="X1" s="237"/>
      <c r="Y1" s="237"/>
      <c r="Z1" s="237"/>
      <c r="AA1" s="237"/>
      <c r="AB1" s="237"/>
      <c r="AC1" s="237"/>
      <c r="AD1" s="237"/>
      <c r="AE1" s="237"/>
      <c r="AF1" s="237"/>
      <c r="AG1" s="1"/>
    </row>
    <row r="2" spans="2:34" ht="16.5" customHeight="1">
      <c r="B2" s="238" t="s">
        <v>9</v>
      </c>
      <c r="C2" s="239"/>
      <c r="D2" s="239"/>
      <c r="E2" s="239"/>
      <c r="F2" s="239"/>
      <c r="G2" s="239"/>
      <c r="H2" s="239"/>
      <c r="I2" s="239" t="s">
        <v>10</v>
      </c>
      <c r="J2" s="239"/>
      <c r="K2" s="239"/>
      <c r="L2" s="239"/>
      <c r="M2" s="239"/>
      <c r="N2" s="239"/>
      <c r="O2" s="239"/>
      <c r="P2" s="240"/>
      <c r="Q2" s="5"/>
      <c r="R2" s="238" t="s">
        <v>9</v>
      </c>
      <c r="S2" s="239"/>
      <c r="T2" s="239"/>
      <c r="U2" s="239"/>
      <c r="V2" s="239"/>
      <c r="W2" s="239"/>
      <c r="X2" s="239"/>
      <c r="Y2" s="241" t="s">
        <v>10</v>
      </c>
      <c r="Z2" s="239"/>
      <c r="AA2" s="239"/>
      <c r="AB2" s="239"/>
      <c r="AC2" s="239"/>
      <c r="AD2" s="239"/>
      <c r="AE2" s="239"/>
      <c r="AF2" s="240"/>
      <c r="AG2" s="1"/>
    </row>
    <row r="3" spans="2:34">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1"/>
    </row>
    <row r="4" spans="2:34">
      <c r="B4" s="243" t="s">
        <v>155</v>
      </c>
      <c r="C4" s="244"/>
      <c r="D4" s="244"/>
      <c r="E4" s="244"/>
      <c r="F4" s="244"/>
      <c r="G4" s="244"/>
      <c r="H4" s="244"/>
      <c r="I4" s="244"/>
      <c r="J4" s="244"/>
      <c r="K4" s="244"/>
      <c r="L4" s="244"/>
      <c r="M4" s="244"/>
      <c r="N4" s="244"/>
      <c r="O4" s="244"/>
      <c r="P4" s="245"/>
      <c r="Q4" s="1"/>
      <c r="R4" s="243" t="s">
        <v>154</v>
      </c>
      <c r="S4" s="244"/>
      <c r="T4" s="244"/>
      <c r="U4" s="244"/>
      <c r="V4" s="244"/>
      <c r="W4" s="244"/>
      <c r="X4" s="244"/>
      <c r="Y4" s="244"/>
      <c r="Z4" s="244"/>
      <c r="AA4" s="244"/>
      <c r="AB4" s="244"/>
      <c r="AC4" s="244"/>
      <c r="AD4" s="244"/>
      <c r="AE4" s="244"/>
      <c r="AF4" s="245"/>
      <c r="AG4" s="1"/>
    </row>
    <row r="5" spans="2:34">
      <c r="B5" s="225" t="s">
        <v>102</v>
      </c>
      <c r="C5" s="226"/>
      <c r="D5" s="226"/>
      <c r="E5" s="226"/>
      <c r="F5" s="226"/>
      <c r="G5" s="226"/>
      <c r="H5" s="226"/>
      <c r="I5" s="231" t="s">
        <v>77</v>
      </c>
      <c r="J5" s="226"/>
      <c r="K5" s="226"/>
      <c r="L5" s="226"/>
      <c r="M5" s="226"/>
      <c r="N5" s="226"/>
      <c r="O5" s="226"/>
      <c r="P5" s="232"/>
      <c r="Q5" s="25"/>
      <c r="R5" s="225" t="s">
        <v>81</v>
      </c>
      <c r="S5" s="226"/>
      <c r="T5" s="226"/>
      <c r="U5" s="226"/>
      <c r="V5" s="226"/>
      <c r="W5" s="226"/>
      <c r="X5" s="226"/>
      <c r="Y5" s="231" t="s">
        <v>85</v>
      </c>
      <c r="Z5" s="226"/>
      <c r="AA5" s="226"/>
      <c r="AB5" s="226"/>
      <c r="AC5" s="226"/>
      <c r="AD5" s="226"/>
      <c r="AE5" s="226"/>
      <c r="AF5" s="232"/>
      <c r="AG5" s="1"/>
    </row>
    <row r="6" spans="2:34">
      <c r="B6" s="227" t="s">
        <v>74</v>
      </c>
      <c r="C6" s="228"/>
      <c r="D6" s="228"/>
      <c r="E6" s="228"/>
      <c r="F6" s="228"/>
      <c r="G6" s="228"/>
      <c r="H6" s="228"/>
      <c r="I6" s="233" t="s">
        <v>78</v>
      </c>
      <c r="J6" s="228"/>
      <c r="K6" s="228"/>
      <c r="L6" s="228"/>
      <c r="M6" s="228"/>
      <c r="N6" s="228"/>
      <c r="O6" s="228"/>
      <c r="P6" s="234"/>
      <c r="Q6" s="25"/>
      <c r="R6" s="227" t="s">
        <v>82</v>
      </c>
      <c r="S6" s="228"/>
      <c r="T6" s="228"/>
      <c r="U6" s="228"/>
      <c r="V6" s="228"/>
      <c r="W6" s="228"/>
      <c r="X6" s="228"/>
      <c r="Y6" s="233" t="s">
        <v>86</v>
      </c>
      <c r="Z6" s="228"/>
      <c r="AA6" s="228"/>
      <c r="AB6" s="228"/>
      <c r="AC6" s="228"/>
      <c r="AD6" s="228"/>
      <c r="AE6" s="228"/>
      <c r="AF6" s="234"/>
      <c r="AG6" s="1"/>
    </row>
    <row r="7" spans="2:34">
      <c r="B7" s="227" t="s">
        <v>75</v>
      </c>
      <c r="C7" s="228"/>
      <c r="D7" s="228"/>
      <c r="E7" s="228"/>
      <c r="F7" s="228"/>
      <c r="G7" s="228"/>
      <c r="H7" s="228"/>
      <c r="I7" s="233" t="s">
        <v>79</v>
      </c>
      <c r="J7" s="228"/>
      <c r="K7" s="228"/>
      <c r="L7" s="228"/>
      <c r="M7" s="228"/>
      <c r="N7" s="228"/>
      <c r="O7" s="228"/>
      <c r="P7" s="234"/>
      <c r="Q7" s="25"/>
      <c r="R7" s="227" t="s">
        <v>83</v>
      </c>
      <c r="S7" s="228"/>
      <c r="T7" s="228"/>
      <c r="U7" s="228"/>
      <c r="V7" s="228"/>
      <c r="W7" s="228"/>
      <c r="X7" s="228"/>
      <c r="Y7" s="233" t="s">
        <v>87</v>
      </c>
      <c r="Z7" s="228"/>
      <c r="AA7" s="228"/>
      <c r="AB7" s="228"/>
      <c r="AC7" s="228"/>
      <c r="AD7" s="228"/>
      <c r="AE7" s="228"/>
      <c r="AF7" s="234"/>
      <c r="AG7" s="1"/>
    </row>
    <row r="8" spans="2:34">
      <c r="B8" s="229" t="s">
        <v>76</v>
      </c>
      <c r="C8" s="230"/>
      <c r="D8" s="230"/>
      <c r="E8" s="230"/>
      <c r="F8" s="230"/>
      <c r="G8" s="230"/>
      <c r="H8" s="230"/>
      <c r="I8" s="235" t="s">
        <v>80</v>
      </c>
      <c r="J8" s="230"/>
      <c r="K8" s="230"/>
      <c r="L8" s="230"/>
      <c r="M8" s="230"/>
      <c r="N8" s="230"/>
      <c r="O8" s="230"/>
      <c r="P8" s="236"/>
      <c r="Q8" s="25"/>
      <c r="R8" s="229" t="s">
        <v>84</v>
      </c>
      <c r="S8" s="230"/>
      <c r="T8" s="230"/>
      <c r="U8" s="230"/>
      <c r="V8" s="230"/>
      <c r="W8" s="230"/>
      <c r="X8" s="230"/>
      <c r="Y8" s="235" t="s">
        <v>88</v>
      </c>
      <c r="Z8" s="230"/>
      <c r="AA8" s="230"/>
      <c r="AB8" s="230"/>
      <c r="AC8" s="230"/>
      <c r="AD8" s="230"/>
      <c r="AE8" s="230"/>
      <c r="AF8" s="236"/>
      <c r="AG8" s="1"/>
    </row>
    <row r="9" spans="2:34">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1"/>
    </row>
    <row r="10" spans="2:34">
      <c r="B10" s="243" t="s">
        <v>45</v>
      </c>
      <c r="C10" s="244"/>
      <c r="D10" s="244"/>
      <c r="E10" s="244"/>
      <c r="F10" s="244"/>
      <c r="G10" s="244"/>
      <c r="H10" s="244"/>
      <c r="I10" s="244"/>
      <c r="J10" s="244"/>
      <c r="K10" s="244"/>
      <c r="L10" s="244"/>
      <c r="M10" s="244"/>
      <c r="N10" s="244"/>
      <c r="O10" s="244"/>
      <c r="P10" s="245"/>
      <c r="Q10" s="1"/>
      <c r="R10" s="243" t="s">
        <v>72</v>
      </c>
      <c r="S10" s="244"/>
      <c r="T10" s="244"/>
      <c r="U10" s="244"/>
      <c r="V10" s="244"/>
      <c r="W10" s="244"/>
      <c r="X10" s="244"/>
      <c r="Y10" s="244"/>
      <c r="Z10" s="244"/>
      <c r="AA10" s="244"/>
      <c r="AB10" s="244"/>
      <c r="AC10" s="244"/>
      <c r="AD10" s="244"/>
      <c r="AE10" s="244"/>
      <c r="AF10" s="245"/>
      <c r="AG10" s="1"/>
    </row>
    <row r="11" spans="2:34">
      <c r="B11" s="225" t="s">
        <v>89</v>
      </c>
      <c r="C11" s="226"/>
      <c r="D11" s="226"/>
      <c r="E11" s="226"/>
      <c r="F11" s="226"/>
      <c r="G11" s="226"/>
      <c r="H11" s="226"/>
      <c r="I11" s="231" t="s">
        <v>93</v>
      </c>
      <c r="J11" s="226"/>
      <c r="K11" s="226"/>
      <c r="L11" s="226"/>
      <c r="M11" s="226"/>
      <c r="N11" s="226"/>
      <c r="O11" s="226"/>
      <c r="P11" s="232"/>
      <c r="Q11" s="25"/>
      <c r="R11" s="225" t="s">
        <v>97</v>
      </c>
      <c r="S11" s="226"/>
      <c r="T11" s="226"/>
      <c r="U11" s="226"/>
      <c r="V11" s="226"/>
      <c r="W11" s="226"/>
      <c r="X11" s="226"/>
      <c r="Y11" s="231" t="s">
        <v>100</v>
      </c>
      <c r="Z11" s="226"/>
      <c r="AA11" s="226"/>
      <c r="AB11" s="226"/>
      <c r="AC11" s="226"/>
      <c r="AD11" s="226"/>
      <c r="AE11" s="226"/>
      <c r="AF11" s="232"/>
      <c r="AG11" s="2"/>
    </row>
    <row r="12" spans="2:34">
      <c r="B12" s="227" t="s">
        <v>90</v>
      </c>
      <c r="C12" s="228"/>
      <c r="D12" s="228"/>
      <c r="E12" s="228"/>
      <c r="F12" s="228"/>
      <c r="G12" s="228"/>
      <c r="H12" s="228"/>
      <c r="I12" s="233" t="s">
        <v>94</v>
      </c>
      <c r="J12" s="228"/>
      <c r="K12" s="228"/>
      <c r="L12" s="228"/>
      <c r="M12" s="228"/>
      <c r="N12" s="228"/>
      <c r="O12" s="228"/>
      <c r="P12" s="234"/>
      <c r="Q12" s="25"/>
      <c r="R12" s="227" t="s">
        <v>98</v>
      </c>
      <c r="S12" s="228"/>
      <c r="T12" s="228"/>
      <c r="U12" s="228"/>
      <c r="V12" s="228"/>
      <c r="W12" s="228"/>
      <c r="X12" s="228"/>
      <c r="Y12" s="233" t="s">
        <v>101</v>
      </c>
      <c r="Z12" s="228"/>
      <c r="AA12" s="228"/>
      <c r="AB12" s="228"/>
      <c r="AC12" s="228"/>
      <c r="AD12" s="228"/>
      <c r="AE12" s="228"/>
      <c r="AF12" s="234"/>
      <c r="AG12" s="1"/>
    </row>
    <row r="13" spans="2:34">
      <c r="B13" s="227" t="s">
        <v>91</v>
      </c>
      <c r="C13" s="228"/>
      <c r="D13" s="228"/>
      <c r="E13" s="228"/>
      <c r="F13" s="228"/>
      <c r="G13" s="228"/>
      <c r="H13" s="228"/>
      <c r="I13" s="233" t="s">
        <v>95</v>
      </c>
      <c r="J13" s="228"/>
      <c r="K13" s="228"/>
      <c r="L13" s="228"/>
      <c r="M13" s="228"/>
      <c r="N13" s="228"/>
      <c r="O13" s="228"/>
      <c r="P13" s="234"/>
      <c r="Q13" s="25"/>
      <c r="R13" s="227" t="s">
        <v>76</v>
      </c>
      <c r="S13" s="228"/>
      <c r="T13" s="228"/>
      <c r="U13" s="228"/>
      <c r="V13" s="228"/>
      <c r="W13" s="228"/>
      <c r="X13" s="228"/>
      <c r="Y13" s="233" t="s">
        <v>80</v>
      </c>
      <c r="Z13" s="228"/>
      <c r="AA13" s="228"/>
      <c r="AB13" s="228"/>
      <c r="AC13" s="228"/>
      <c r="AD13" s="228"/>
      <c r="AE13" s="228"/>
      <c r="AF13" s="234"/>
      <c r="AG13" s="1"/>
    </row>
    <row r="14" spans="2:34">
      <c r="B14" s="229" t="s">
        <v>92</v>
      </c>
      <c r="C14" s="230"/>
      <c r="D14" s="230"/>
      <c r="E14" s="230"/>
      <c r="F14" s="230"/>
      <c r="G14" s="230"/>
      <c r="H14" s="230"/>
      <c r="I14" s="235" t="s">
        <v>96</v>
      </c>
      <c r="J14" s="230"/>
      <c r="K14" s="230"/>
      <c r="L14" s="230"/>
      <c r="M14" s="230"/>
      <c r="N14" s="230"/>
      <c r="O14" s="230"/>
      <c r="P14" s="236"/>
      <c r="Q14" s="25"/>
      <c r="R14" s="229" t="s">
        <v>99</v>
      </c>
      <c r="S14" s="230"/>
      <c r="T14" s="230"/>
      <c r="U14" s="230"/>
      <c r="V14" s="230"/>
      <c r="W14" s="230"/>
      <c r="X14" s="230"/>
      <c r="Y14" s="235" t="s">
        <v>89</v>
      </c>
      <c r="Z14" s="230"/>
      <c r="AA14" s="230"/>
      <c r="AB14" s="230"/>
      <c r="AC14" s="230"/>
      <c r="AD14" s="230"/>
      <c r="AE14" s="230"/>
      <c r="AF14" s="236"/>
      <c r="AG14" s="2"/>
    </row>
    <row r="15" spans="2:34" ht="29.25" customHeight="1" thickBot="1">
      <c r="B15" s="242" t="s">
        <v>13</v>
      </c>
      <c r="C15" s="242"/>
      <c r="D15" s="242"/>
      <c r="E15" s="242"/>
      <c r="F15" s="242"/>
      <c r="G15" s="242"/>
      <c r="H15" s="242"/>
      <c r="I15" s="242"/>
      <c r="J15" s="242"/>
      <c r="K15" s="242"/>
      <c r="L15" s="242"/>
      <c r="M15" s="3"/>
      <c r="N15" s="3"/>
      <c r="O15" s="3"/>
      <c r="P15" s="3"/>
      <c r="Q15" s="3"/>
      <c r="R15" s="3"/>
      <c r="S15" s="3"/>
      <c r="T15" s="3"/>
      <c r="U15" s="3"/>
      <c r="V15" s="3"/>
      <c r="W15" s="3"/>
      <c r="X15" s="3"/>
      <c r="Y15" s="3"/>
      <c r="Z15" s="3"/>
      <c r="AA15" s="3"/>
      <c r="AB15" s="3"/>
      <c r="AC15" s="3"/>
      <c r="AD15" s="3"/>
      <c r="AE15" s="3"/>
      <c r="AF15" s="3"/>
      <c r="AH15" s="40"/>
    </row>
    <row r="16" spans="2:34" ht="13.5" thickTop="1">
      <c r="B16" s="30"/>
      <c r="C16" s="28" t="s">
        <v>109</v>
      </c>
      <c r="D16" s="4"/>
      <c r="E16" s="4"/>
      <c r="F16" s="4"/>
      <c r="G16" s="4"/>
      <c r="H16" s="4"/>
      <c r="I16" s="4"/>
      <c r="J16" s="4"/>
      <c r="K16" s="4"/>
      <c r="L16" s="3"/>
      <c r="M16" s="6"/>
      <c r="N16" s="6"/>
      <c r="O16" s="6"/>
      <c r="P16" s="6"/>
      <c r="Q16" s="6"/>
      <c r="R16" s="6"/>
      <c r="S16" s="6"/>
      <c r="T16" s="6"/>
      <c r="U16" s="6"/>
      <c r="V16" s="6"/>
      <c r="W16" s="6"/>
      <c r="X16" s="6"/>
      <c r="Y16" s="6"/>
      <c r="Z16" s="6"/>
      <c r="AA16" s="6"/>
      <c r="AB16" s="6"/>
      <c r="AC16" s="36"/>
      <c r="AD16" s="6"/>
      <c r="AE16" s="6"/>
      <c r="AF16" s="7"/>
      <c r="AH16" s="40"/>
    </row>
    <row r="17" spans="1:34">
      <c r="B17" s="8"/>
      <c r="C17" s="4"/>
      <c r="D17" s="4"/>
      <c r="E17" s="4"/>
      <c r="F17" s="4"/>
      <c r="G17" s="4"/>
      <c r="H17" s="4"/>
      <c r="I17" s="4"/>
      <c r="J17" s="4"/>
      <c r="K17" s="4"/>
      <c r="L17" s="3"/>
      <c r="M17" s="3"/>
      <c r="N17" s="3"/>
      <c r="O17" s="3"/>
      <c r="P17" s="3"/>
      <c r="Q17" s="3"/>
      <c r="R17" s="3"/>
      <c r="S17" s="3"/>
      <c r="T17" s="3"/>
      <c r="U17" s="3"/>
      <c r="V17" s="3"/>
      <c r="W17" s="3"/>
      <c r="X17" s="3"/>
      <c r="Y17" s="3"/>
      <c r="Z17" s="3"/>
      <c r="AA17" s="3"/>
      <c r="AB17" s="3"/>
      <c r="AD17" s="3"/>
      <c r="AE17" s="3"/>
      <c r="AF17" s="9"/>
      <c r="AH17" s="40"/>
    </row>
    <row r="18" spans="1:34">
      <c r="A18" s="31"/>
      <c r="C18" s="29" t="s">
        <v>71</v>
      </c>
      <c r="D18" s="4"/>
      <c r="E18" s="4"/>
      <c r="F18" s="4"/>
      <c r="G18" s="4"/>
      <c r="H18" s="4"/>
      <c r="I18" s="4"/>
      <c r="J18" s="4"/>
      <c r="K18" s="4"/>
      <c r="L18" s="3"/>
      <c r="M18" s="3"/>
      <c r="N18" s="3"/>
      <c r="O18" s="3"/>
      <c r="P18" s="3"/>
      <c r="Q18" s="3"/>
      <c r="R18" s="3"/>
      <c r="S18" s="3"/>
      <c r="T18" s="3"/>
      <c r="U18" s="3"/>
      <c r="V18" s="3"/>
      <c r="W18" s="3"/>
      <c r="X18" s="3"/>
      <c r="Y18" s="3"/>
      <c r="Z18" s="3"/>
      <c r="AA18" s="3"/>
      <c r="AB18" s="3"/>
      <c r="AD18" s="3"/>
      <c r="AE18" s="3"/>
      <c r="AF18" s="9"/>
      <c r="AH18" s="40"/>
    </row>
    <row r="19" spans="1:34">
      <c r="A19" s="31"/>
      <c r="C19" s="44" t="s">
        <v>2245</v>
      </c>
      <c r="D19" s="42" t="s">
        <v>2246</v>
      </c>
      <c r="E19" s="4"/>
      <c r="F19" s="4"/>
      <c r="G19" s="4"/>
      <c r="H19" s="4"/>
      <c r="I19" s="4"/>
      <c r="J19" s="4"/>
      <c r="K19" s="4"/>
      <c r="L19" s="3"/>
      <c r="M19" s="3"/>
      <c r="N19" s="3"/>
      <c r="O19" s="3"/>
      <c r="P19" s="3"/>
      <c r="Q19" s="3"/>
      <c r="R19" s="3"/>
      <c r="S19" s="3"/>
      <c r="T19" s="3"/>
      <c r="U19" s="3"/>
      <c r="V19" s="3"/>
      <c r="W19" s="3"/>
      <c r="X19" s="3"/>
      <c r="Y19" s="3"/>
      <c r="Z19" s="3"/>
      <c r="AA19" s="3"/>
      <c r="AB19" s="3"/>
      <c r="AD19" s="3"/>
      <c r="AE19" s="3"/>
      <c r="AF19" s="9"/>
      <c r="AH19" s="40"/>
    </row>
    <row r="20" spans="1:34">
      <c r="A20" s="31"/>
      <c r="C20" s="44" t="s">
        <v>2247</v>
      </c>
      <c r="D20" s="42" t="s">
        <v>2248</v>
      </c>
      <c r="E20" s="4"/>
      <c r="F20" s="4"/>
      <c r="G20" s="4"/>
      <c r="H20" s="4"/>
      <c r="I20" s="4"/>
      <c r="J20" s="4"/>
      <c r="K20" s="4"/>
      <c r="L20" s="3"/>
      <c r="M20" s="3"/>
      <c r="N20" s="3"/>
      <c r="O20" s="3"/>
      <c r="P20" s="3"/>
      <c r="Q20" s="3"/>
      <c r="R20" s="3"/>
      <c r="S20" s="3"/>
      <c r="T20" s="3"/>
      <c r="U20" s="3"/>
      <c r="V20" s="3"/>
      <c r="W20" s="3"/>
      <c r="X20" s="3"/>
      <c r="Y20" s="3"/>
      <c r="Z20" s="3"/>
      <c r="AA20" s="3"/>
      <c r="AB20" s="3"/>
      <c r="AD20" s="3"/>
      <c r="AE20" s="3"/>
      <c r="AF20" s="9"/>
      <c r="AH20" s="40"/>
    </row>
    <row r="21" spans="1:34">
      <c r="A21" s="31"/>
      <c r="C21" s="44" t="s">
        <v>2249</v>
      </c>
      <c r="D21" s="42" t="s">
        <v>2250</v>
      </c>
      <c r="E21" s="4"/>
      <c r="F21" s="4"/>
      <c r="G21" s="4"/>
      <c r="H21" s="4"/>
      <c r="I21" s="4"/>
      <c r="J21" s="4"/>
      <c r="K21" s="4"/>
      <c r="L21" s="3"/>
      <c r="M21" s="3"/>
      <c r="N21" s="3"/>
      <c r="O21" s="3"/>
      <c r="P21" s="3"/>
      <c r="Q21" s="3"/>
      <c r="R21" s="3"/>
      <c r="S21" s="3"/>
      <c r="T21" s="3"/>
      <c r="U21" s="3"/>
      <c r="V21" s="3"/>
      <c r="W21" s="3"/>
      <c r="X21" s="3"/>
      <c r="Y21" s="3"/>
      <c r="Z21" s="3"/>
      <c r="AA21" s="3"/>
      <c r="AB21" s="3"/>
      <c r="AD21" s="3"/>
      <c r="AE21" s="3"/>
      <c r="AF21" s="9"/>
      <c r="AH21" s="40"/>
    </row>
    <row r="22" spans="1:34">
      <c r="A22" s="31"/>
      <c r="C22" s="44" t="s">
        <v>2251</v>
      </c>
      <c r="D22" s="42" t="s">
        <v>2252</v>
      </c>
      <c r="E22" s="4"/>
      <c r="F22" s="4"/>
      <c r="G22" s="4"/>
      <c r="H22" s="4"/>
      <c r="I22" s="4"/>
      <c r="J22" s="4"/>
      <c r="K22" s="4"/>
      <c r="L22" s="3"/>
      <c r="M22" s="3"/>
      <c r="N22" s="3"/>
      <c r="O22" s="3"/>
      <c r="P22" s="3"/>
      <c r="Q22" s="3"/>
      <c r="R22" s="3"/>
      <c r="S22" s="3"/>
      <c r="T22" s="3"/>
      <c r="U22" s="3"/>
      <c r="V22" s="3"/>
      <c r="W22" s="3"/>
      <c r="X22" s="3"/>
      <c r="Y22" s="3"/>
      <c r="Z22" s="3"/>
      <c r="AA22" s="3"/>
      <c r="AB22" s="3"/>
      <c r="AD22" s="3"/>
      <c r="AE22" s="3"/>
      <c r="AF22" s="9"/>
      <c r="AH22" s="40"/>
    </row>
    <row r="23" spans="1:34">
      <c r="A23" s="31"/>
      <c r="C23" s="44" t="s">
        <v>2253</v>
      </c>
      <c r="D23" s="42" t="s">
        <v>2256</v>
      </c>
      <c r="E23" s="4"/>
      <c r="F23" s="4"/>
      <c r="G23" s="4"/>
      <c r="H23" s="4"/>
      <c r="I23" s="4"/>
      <c r="J23" s="4"/>
      <c r="K23" s="4"/>
      <c r="L23" s="3"/>
      <c r="M23" s="3"/>
      <c r="N23" s="3"/>
      <c r="O23" s="3"/>
      <c r="P23" s="3"/>
      <c r="Q23" s="3"/>
      <c r="R23" s="3"/>
      <c r="S23" s="3"/>
      <c r="T23" s="3"/>
      <c r="U23" s="3"/>
      <c r="V23" s="3"/>
      <c r="W23" s="3"/>
      <c r="X23" s="3"/>
      <c r="Y23" s="3"/>
      <c r="Z23" s="3"/>
      <c r="AA23" s="3"/>
      <c r="AB23" s="3"/>
      <c r="AD23" s="3"/>
      <c r="AE23" s="3"/>
      <c r="AF23" s="9"/>
      <c r="AH23" s="40"/>
    </row>
    <row r="24" spans="1:34">
      <c r="A24" s="31"/>
      <c r="C24" s="44" t="s">
        <v>2254</v>
      </c>
      <c r="D24" s="42" t="s">
        <v>2255</v>
      </c>
      <c r="E24" s="4"/>
      <c r="F24" s="4"/>
      <c r="G24" s="4"/>
      <c r="H24" s="4"/>
      <c r="I24" s="4"/>
      <c r="J24" s="4"/>
      <c r="K24" s="4"/>
      <c r="L24" s="3"/>
      <c r="M24" s="3"/>
      <c r="N24" s="3"/>
      <c r="O24" s="3"/>
      <c r="P24" s="3"/>
      <c r="Q24" s="3"/>
      <c r="R24" s="3"/>
      <c r="S24" s="3"/>
      <c r="T24" s="3"/>
      <c r="U24" s="3"/>
      <c r="V24" s="3"/>
      <c r="W24" s="3"/>
      <c r="X24" s="3"/>
      <c r="Y24" s="3"/>
      <c r="Z24" s="3"/>
      <c r="AA24" s="3"/>
      <c r="AB24" s="3"/>
      <c r="AD24" s="3"/>
      <c r="AE24" s="3"/>
      <c r="AF24" s="9"/>
      <c r="AH24" s="40"/>
    </row>
    <row r="25" spans="1:34">
      <c r="A25" s="31"/>
      <c r="C25" s="44" t="s">
        <v>2257</v>
      </c>
      <c r="D25" s="42" t="s">
        <v>2258</v>
      </c>
      <c r="E25" s="4"/>
      <c r="F25" s="4"/>
      <c r="G25" s="4"/>
      <c r="H25" s="4"/>
      <c r="I25" s="4"/>
      <c r="J25" s="4"/>
      <c r="K25" s="4"/>
      <c r="L25" s="3"/>
      <c r="M25" s="3"/>
      <c r="N25" s="3"/>
      <c r="O25" s="3"/>
      <c r="P25" s="3"/>
      <c r="Q25" s="3"/>
      <c r="R25" s="3"/>
      <c r="S25" s="3"/>
      <c r="T25" s="3"/>
      <c r="U25" s="3"/>
      <c r="V25" s="3"/>
      <c r="W25" s="3"/>
      <c r="X25" s="3"/>
      <c r="Y25" s="3"/>
      <c r="Z25" s="3"/>
      <c r="AA25" s="3"/>
      <c r="AB25" s="3"/>
      <c r="AD25" s="3"/>
      <c r="AE25" s="3"/>
      <c r="AF25" s="9"/>
      <c r="AH25" s="40"/>
    </row>
    <row r="26" spans="1:34">
      <c r="A26" s="31"/>
      <c r="C26" s="44" t="s">
        <v>2259</v>
      </c>
      <c r="D26" s="42" t="s">
        <v>2260</v>
      </c>
      <c r="E26" s="4"/>
      <c r="F26" s="4"/>
      <c r="G26" s="4"/>
      <c r="H26" s="4"/>
      <c r="I26" s="4"/>
      <c r="J26" s="4"/>
      <c r="K26" s="4"/>
      <c r="L26" s="3"/>
      <c r="M26" s="3"/>
      <c r="N26" s="3"/>
      <c r="O26" s="3"/>
      <c r="P26" s="3"/>
      <c r="Q26" s="3"/>
      <c r="R26" s="3"/>
      <c r="S26" s="3"/>
      <c r="T26" s="3"/>
      <c r="U26" s="3"/>
      <c r="V26" s="3"/>
      <c r="W26" s="3"/>
      <c r="X26" s="3"/>
      <c r="Y26" s="3"/>
      <c r="Z26" s="3"/>
      <c r="AA26" s="3"/>
      <c r="AB26" s="3"/>
      <c r="AD26" s="3"/>
      <c r="AE26" s="3"/>
      <c r="AF26" s="9"/>
      <c r="AH26" s="40"/>
    </row>
    <row r="27" spans="1:34">
      <c r="A27" s="31"/>
      <c r="B27" s="28"/>
      <c r="C27" s="4"/>
      <c r="D27" s="4"/>
      <c r="E27" s="4"/>
      <c r="F27" s="4"/>
      <c r="G27" s="4"/>
      <c r="H27" s="4"/>
      <c r="I27" s="4"/>
      <c r="J27" s="4"/>
      <c r="K27" s="4"/>
      <c r="L27" s="3"/>
      <c r="M27" s="3"/>
      <c r="N27" s="3"/>
      <c r="O27" s="3"/>
      <c r="P27" s="3"/>
      <c r="Q27" s="3"/>
      <c r="R27" s="3"/>
      <c r="S27" s="3"/>
      <c r="T27" s="3"/>
      <c r="U27" s="3"/>
      <c r="V27" s="3"/>
      <c r="W27" s="3"/>
      <c r="X27" s="3"/>
      <c r="Y27" s="3"/>
      <c r="Z27" s="3"/>
      <c r="AA27" s="3"/>
      <c r="AB27" s="3"/>
      <c r="AD27" s="3"/>
      <c r="AE27" s="3"/>
      <c r="AF27" s="9"/>
      <c r="AH27" s="40"/>
    </row>
    <row r="28" spans="1:34">
      <c r="A28" s="31"/>
      <c r="B28" s="4"/>
      <c r="C28" s="4" t="s">
        <v>107</v>
      </c>
      <c r="D28" s="4"/>
      <c r="E28" s="4"/>
      <c r="F28" s="4"/>
      <c r="G28" s="4"/>
      <c r="H28" s="4"/>
      <c r="I28" s="4"/>
      <c r="J28" s="4"/>
      <c r="K28" s="4"/>
      <c r="L28" s="4"/>
      <c r="M28" s="3"/>
      <c r="N28" s="3"/>
      <c r="O28" s="3"/>
      <c r="P28" s="3"/>
      <c r="Q28" s="3"/>
      <c r="R28" s="3"/>
      <c r="S28" s="3"/>
      <c r="T28" s="3"/>
      <c r="U28" s="3"/>
      <c r="V28" s="3"/>
      <c r="W28" s="3"/>
      <c r="X28" s="3"/>
      <c r="Y28" s="3"/>
      <c r="Z28" s="3"/>
      <c r="AA28" s="3"/>
      <c r="AB28" s="3"/>
      <c r="AD28" s="3"/>
      <c r="AE28" s="3"/>
      <c r="AF28" s="9"/>
      <c r="AH28" s="40"/>
    </row>
    <row r="29" spans="1:34">
      <c r="A29" s="31"/>
      <c r="C29" s="4" t="s">
        <v>67</v>
      </c>
      <c r="D29" s="4"/>
      <c r="E29" s="4"/>
      <c r="F29" s="4"/>
      <c r="G29" s="4"/>
      <c r="H29" s="4"/>
      <c r="I29" s="4"/>
      <c r="J29" s="4"/>
      <c r="K29" s="4"/>
      <c r="L29" s="4"/>
      <c r="M29" s="3"/>
      <c r="N29" s="3"/>
      <c r="O29" s="3"/>
      <c r="P29" s="3"/>
      <c r="Q29" s="3"/>
      <c r="R29" s="3"/>
      <c r="S29" s="3"/>
      <c r="T29" s="3"/>
      <c r="U29" s="3"/>
      <c r="V29" s="3"/>
      <c r="W29" s="3"/>
      <c r="X29" s="3"/>
      <c r="Y29" s="3"/>
      <c r="Z29" s="3"/>
      <c r="AA29" s="3"/>
      <c r="AB29" s="3"/>
      <c r="AD29" s="3"/>
      <c r="AE29" s="3"/>
      <c r="AF29" s="9"/>
      <c r="AH29" s="1"/>
    </row>
    <row r="30" spans="1:34">
      <c r="A30" s="31"/>
      <c r="AB30" s="3"/>
      <c r="AD30" s="3"/>
      <c r="AE30" s="3"/>
      <c r="AF30" s="9"/>
      <c r="AH30" s="1"/>
    </row>
    <row r="31" spans="1:34">
      <c r="A31" s="31"/>
      <c r="C31" s="4" t="s">
        <v>104</v>
      </c>
      <c r="D31" s="4"/>
      <c r="E31" s="4"/>
      <c r="F31" s="4"/>
      <c r="G31" s="4"/>
      <c r="H31" s="4"/>
      <c r="I31" s="4"/>
      <c r="J31" s="4"/>
      <c r="K31" s="4"/>
      <c r="L31" s="4"/>
      <c r="M31" s="3"/>
      <c r="N31" s="3"/>
      <c r="O31" s="3"/>
      <c r="P31" s="3"/>
      <c r="Q31" s="3"/>
      <c r="R31" s="3"/>
      <c r="S31" s="3"/>
      <c r="T31" s="3"/>
      <c r="U31" s="3"/>
      <c r="V31" s="3"/>
      <c r="W31" s="3"/>
      <c r="X31" s="3"/>
      <c r="Y31" s="3"/>
      <c r="Z31" s="3"/>
      <c r="AA31" s="3"/>
      <c r="AB31" s="3"/>
      <c r="AD31" s="3"/>
      <c r="AE31" s="3"/>
      <c r="AF31" s="9"/>
      <c r="AH31" s="1"/>
    </row>
    <row r="32" spans="1:34">
      <c r="A32" s="31"/>
      <c r="C32" s="4" t="s">
        <v>105</v>
      </c>
      <c r="D32" s="4"/>
      <c r="E32" s="4"/>
      <c r="F32" s="4"/>
      <c r="G32" s="4"/>
      <c r="H32" s="4"/>
      <c r="I32" s="4"/>
      <c r="J32" s="4"/>
      <c r="K32" s="4"/>
      <c r="L32" s="4"/>
      <c r="M32" s="3"/>
      <c r="N32" s="3"/>
      <c r="O32" s="3"/>
      <c r="P32" s="3"/>
      <c r="Q32" s="3"/>
      <c r="R32" s="3"/>
      <c r="S32" s="3"/>
      <c r="T32" s="3"/>
      <c r="U32" s="3"/>
      <c r="V32" s="3"/>
      <c r="W32" s="3"/>
      <c r="X32" s="3"/>
      <c r="Y32" s="3"/>
      <c r="Z32" s="3"/>
      <c r="AA32" s="3"/>
      <c r="AB32" s="3"/>
      <c r="AD32" s="3"/>
      <c r="AE32" s="3"/>
      <c r="AF32" s="9"/>
      <c r="AH32" s="1"/>
    </row>
    <row r="33" spans="1:34">
      <c r="A33" s="31"/>
      <c r="C33" s="4" t="s">
        <v>157</v>
      </c>
      <c r="D33" s="4"/>
      <c r="E33" s="4"/>
      <c r="F33" s="4"/>
      <c r="G33" s="4"/>
      <c r="H33" s="4"/>
      <c r="I33" s="4"/>
      <c r="J33" s="4"/>
      <c r="K33" s="4"/>
      <c r="L33" s="4"/>
      <c r="M33" s="3"/>
      <c r="N33" s="3"/>
      <c r="O33" s="3"/>
      <c r="P33" s="3"/>
      <c r="Q33" s="3"/>
      <c r="R33" s="3"/>
      <c r="S33" s="3"/>
      <c r="T33" s="3"/>
      <c r="U33" s="3"/>
      <c r="V33" s="3"/>
      <c r="W33" s="3"/>
      <c r="X33" s="3"/>
      <c r="Y33" s="3"/>
      <c r="Z33" s="3"/>
      <c r="AA33" s="3"/>
      <c r="AB33" s="3"/>
      <c r="AC33" s="3"/>
      <c r="AD33" s="3"/>
      <c r="AE33" s="3"/>
      <c r="AF33" s="9"/>
      <c r="AG33" s="46"/>
      <c r="AH33" s="1"/>
    </row>
    <row r="34" spans="1:34">
      <c r="A34" s="31"/>
      <c r="C34" s="4" t="s">
        <v>158</v>
      </c>
      <c r="D34" s="4"/>
      <c r="E34" s="4"/>
      <c r="F34" s="4"/>
      <c r="G34" s="4"/>
      <c r="H34" s="4"/>
      <c r="I34" s="4"/>
      <c r="J34" s="4"/>
      <c r="K34" s="4"/>
      <c r="L34" s="4"/>
      <c r="M34" s="3"/>
      <c r="N34" s="3"/>
      <c r="O34" s="3"/>
      <c r="P34" s="3"/>
      <c r="Q34" s="3"/>
      <c r="R34" s="3"/>
      <c r="S34" s="3"/>
      <c r="T34" s="3"/>
      <c r="U34" s="3"/>
      <c r="V34" s="3"/>
      <c r="W34" s="3"/>
      <c r="X34" s="3"/>
      <c r="Y34" s="3"/>
      <c r="Z34" s="3"/>
      <c r="AA34" s="3"/>
      <c r="AB34" s="3"/>
      <c r="AC34" s="3"/>
      <c r="AF34" s="31"/>
      <c r="AG34" s="47" t="s">
        <v>139</v>
      </c>
      <c r="AH34" s="1"/>
    </row>
    <row r="35" spans="1:34">
      <c r="A35" s="31"/>
      <c r="C35" s="28" t="s">
        <v>106</v>
      </c>
      <c r="AB35" s="72" t="s">
        <v>2623</v>
      </c>
      <c r="AF35" s="31"/>
      <c r="AG35" s="3"/>
      <c r="AH35" s="1"/>
    </row>
    <row r="36" spans="1:34">
      <c r="A36" s="31"/>
      <c r="D36" s="4"/>
      <c r="E36" s="4"/>
      <c r="F36" s="4"/>
      <c r="G36" s="4"/>
      <c r="H36" s="4"/>
      <c r="I36" s="4"/>
      <c r="J36" s="4"/>
      <c r="K36" s="4"/>
      <c r="L36" s="4"/>
      <c r="M36" s="3"/>
      <c r="N36" s="3"/>
      <c r="O36" s="3"/>
      <c r="P36" s="3"/>
      <c r="Q36" s="3"/>
      <c r="R36" s="3"/>
      <c r="S36" s="3"/>
      <c r="T36" s="3"/>
      <c r="U36" s="3"/>
      <c r="V36" s="3"/>
      <c r="W36" s="3"/>
      <c r="X36" s="3"/>
      <c r="Y36" s="3"/>
      <c r="AA36" s="51"/>
      <c r="AB36" s="79" t="s">
        <v>2622</v>
      </c>
      <c r="AF36" s="31"/>
      <c r="AG36" s="3"/>
      <c r="AH36" s="1"/>
    </row>
    <row r="37" spans="1:34">
      <c r="A37" s="31"/>
      <c r="C37" s="4"/>
      <c r="D37" s="4"/>
      <c r="E37" s="4"/>
      <c r="F37" s="4"/>
      <c r="G37" s="4"/>
      <c r="H37" s="4"/>
      <c r="I37" s="4"/>
      <c r="J37" s="4"/>
      <c r="K37" s="4"/>
      <c r="L37" s="4"/>
      <c r="M37" s="3"/>
      <c r="N37" s="3"/>
      <c r="O37" s="3"/>
      <c r="P37" s="3"/>
      <c r="Q37" s="3"/>
      <c r="R37" s="3"/>
      <c r="S37" s="3"/>
      <c r="T37" s="3"/>
      <c r="U37" s="3"/>
      <c r="V37" s="3"/>
      <c r="W37" s="3"/>
      <c r="X37" s="3"/>
      <c r="Y37" s="3"/>
      <c r="AA37" s="52"/>
      <c r="AB37" s="76" t="s">
        <v>122</v>
      </c>
      <c r="AC37" s="70"/>
      <c r="AF37" s="31"/>
      <c r="AG37" s="3"/>
      <c r="AH37" s="1"/>
    </row>
    <row r="38" spans="1:34">
      <c r="A38" s="31"/>
      <c r="C38" s="4" t="s">
        <v>108</v>
      </c>
      <c r="D38" s="4"/>
      <c r="E38" s="4"/>
      <c r="F38" s="4"/>
      <c r="G38" s="4"/>
      <c r="H38" s="4"/>
      <c r="I38" s="4"/>
      <c r="J38" s="4"/>
      <c r="K38" s="4"/>
      <c r="L38" s="4"/>
      <c r="M38" s="3"/>
      <c r="N38" s="3"/>
      <c r="O38" s="3"/>
      <c r="P38" s="3"/>
      <c r="Q38" s="3"/>
      <c r="R38" s="3"/>
      <c r="S38" s="3"/>
      <c r="T38" s="3"/>
      <c r="U38" s="3"/>
      <c r="V38" s="3"/>
      <c r="W38" s="3"/>
      <c r="X38" s="3"/>
      <c r="Y38" s="3"/>
      <c r="AA38" s="52"/>
      <c r="AB38" s="76" t="s">
        <v>123</v>
      </c>
      <c r="AC38" s="70"/>
      <c r="AF38" s="31"/>
      <c r="AG38" s="3"/>
      <c r="AH38" s="1"/>
    </row>
    <row r="39" spans="1:34">
      <c r="A39" s="31"/>
      <c r="C39" s="4" t="s">
        <v>65</v>
      </c>
      <c r="D39" s="4"/>
      <c r="E39" s="4"/>
      <c r="F39" s="4"/>
      <c r="G39" s="4"/>
      <c r="H39" s="4"/>
      <c r="I39" s="4"/>
      <c r="J39" s="4"/>
      <c r="K39" s="4"/>
      <c r="L39" s="4"/>
      <c r="M39" s="3"/>
      <c r="N39" s="3"/>
      <c r="O39" s="3"/>
      <c r="P39" s="3"/>
      <c r="Q39" s="3"/>
      <c r="R39" s="3"/>
      <c r="S39" s="3"/>
      <c r="T39" s="3"/>
      <c r="U39" s="3"/>
      <c r="V39" s="3"/>
      <c r="W39" s="3"/>
      <c r="X39" s="3"/>
      <c r="Y39" s="3"/>
      <c r="AA39" s="52"/>
      <c r="AB39" s="76" t="s">
        <v>124</v>
      </c>
      <c r="AC39" s="70"/>
      <c r="AF39" s="31"/>
      <c r="AG39" s="3"/>
      <c r="AH39" s="1"/>
    </row>
    <row r="40" spans="1:34">
      <c r="A40" s="31"/>
      <c r="C40" s="4"/>
      <c r="D40" s="4"/>
      <c r="E40" s="4"/>
      <c r="F40" s="4"/>
      <c r="G40" s="4"/>
      <c r="H40" s="4"/>
      <c r="I40" s="4"/>
      <c r="J40" s="4"/>
      <c r="K40" s="4"/>
      <c r="L40" s="4"/>
      <c r="M40" s="3"/>
      <c r="N40" s="3"/>
      <c r="O40" s="3"/>
      <c r="P40" s="3"/>
      <c r="Q40" s="3"/>
      <c r="R40" s="3"/>
      <c r="S40" s="3"/>
      <c r="T40" s="3"/>
      <c r="U40" s="3"/>
      <c r="V40" s="3"/>
      <c r="W40" s="3"/>
      <c r="X40" s="3"/>
      <c r="Y40" s="3"/>
      <c r="AA40" s="52"/>
      <c r="AB40" s="76" t="s">
        <v>125</v>
      </c>
      <c r="AC40" s="70"/>
      <c r="AF40" s="31"/>
      <c r="AG40" s="3"/>
      <c r="AH40" s="1"/>
    </row>
    <row r="41" spans="1:34">
      <c r="A41" s="31"/>
      <c r="C41" s="4" t="s">
        <v>110</v>
      </c>
      <c r="D41" s="4"/>
      <c r="E41" s="4"/>
      <c r="F41" s="4"/>
      <c r="G41" s="4"/>
      <c r="H41" s="4"/>
      <c r="I41" s="4"/>
      <c r="J41" s="4"/>
      <c r="K41" s="4"/>
      <c r="L41" s="4"/>
      <c r="M41" s="3"/>
      <c r="N41" s="3"/>
      <c r="O41" s="3"/>
      <c r="P41" s="3"/>
      <c r="Q41" s="3"/>
      <c r="R41" s="3"/>
      <c r="S41" s="3"/>
      <c r="T41" s="3"/>
      <c r="U41" s="3"/>
      <c r="V41" s="3"/>
      <c r="W41" s="3"/>
      <c r="X41" s="3"/>
      <c r="Y41" s="3"/>
      <c r="AA41" s="52"/>
      <c r="AB41" s="76" t="s">
        <v>126</v>
      </c>
      <c r="AC41" s="70"/>
      <c r="AF41" s="31"/>
      <c r="AG41" s="3"/>
      <c r="AH41" s="1"/>
    </row>
    <row r="42" spans="1:34">
      <c r="A42" s="31"/>
      <c r="C42" s="4" t="s">
        <v>66</v>
      </c>
      <c r="D42" s="4"/>
      <c r="E42" s="4"/>
      <c r="F42" s="4"/>
      <c r="G42" s="4"/>
      <c r="H42" s="4"/>
      <c r="I42" s="4"/>
      <c r="J42" s="4"/>
      <c r="K42" s="4"/>
      <c r="L42" s="4"/>
      <c r="M42" s="3"/>
      <c r="N42" s="3"/>
      <c r="O42" s="3"/>
      <c r="P42" s="3"/>
      <c r="Q42" s="3"/>
      <c r="R42" s="3"/>
      <c r="S42" s="3"/>
      <c r="T42" s="3"/>
      <c r="U42" s="3"/>
      <c r="V42" s="3"/>
      <c r="W42" s="3"/>
      <c r="X42" s="3"/>
      <c r="Y42" s="3"/>
      <c r="AA42" s="52"/>
      <c r="AB42" s="76" t="s">
        <v>127</v>
      </c>
      <c r="AC42" s="70"/>
      <c r="AF42" s="31"/>
      <c r="AG42" s="3"/>
      <c r="AH42" s="1"/>
    </row>
    <row r="43" spans="1:34">
      <c r="A43" s="31"/>
      <c r="C43" s="4"/>
      <c r="D43" s="4"/>
      <c r="E43" s="4"/>
      <c r="F43" s="4"/>
      <c r="G43" s="4"/>
      <c r="H43" s="4"/>
      <c r="I43" s="4"/>
      <c r="J43" s="4"/>
      <c r="K43" s="4"/>
      <c r="L43" s="4"/>
      <c r="M43" s="3"/>
      <c r="N43" s="3"/>
      <c r="O43" s="3"/>
      <c r="P43" s="3"/>
      <c r="Q43" s="3"/>
      <c r="R43" s="3"/>
      <c r="S43" s="3"/>
      <c r="T43" s="3"/>
      <c r="U43" s="3"/>
      <c r="V43" s="3"/>
      <c r="W43" s="3"/>
      <c r="X43" s="3"/>
      <c r="Y43" s="3"/>
      <c r="AA43" s="52"/>
      <c r="AB43" s="76" t="s">
        <v>128</v>
      </c>
      <c r="AC43" s="70"/>
      <c r="AF43" s="31"/>
      <c r="AG43" s="3"/>
      <c r="AH43" s="1"/>
    </row>
    <row r="44" spans="1:34">
      <c r="A44" s="31"/>
      <c r="C44" s="28" t="s">
        <v>115</v>
      </c>
      <c r="D44" s="4"/>
      <c r="E44" s="4"/>
      <c r="F44" s="4"/>
      <c r="G44" s="4"/>
      <c r="H44" s="4"/>
      <c r="I44" s="4"/>
      <c r="J44" s="4"/>
      <c r="K44" s="4"/>
      <c r="L44" s="4"/>
      <c r="M44" s="3"/>
      <c r="N44" s="3"/>
      <c r="O44" s="3"/>
      <c r="P44" s="3"/>
      <c r="Q44" s="3"/>
      <c r="R44" s="3"/>
      <c r="S44" s="3"/>
      <c r="T44" s="3"/>
      <c r="U44" s="3"/>
      <c r="V44" s="3"/>
      <c r="W44" s="3"/>
      <c r="X44" s="3"/>
      <c r="Y44" s="3"/>
      <c r="AA44" s="52"/>
      <c r="AB44" s="76" t="s">
        <v>129</v>
      </c>
      <c r="AC44" s="70"/>
      <c r="AF44" s="31"/>
      <c r="AG44" s="3"/>
      <c r="AH44" s="1"/>
    </row>
    <row r="45" spans="1:34">
      <c r="A45" s="31"/>
      <c r="C45" s="25" t="s">
        <v>142</v>
      </c>
      <c r="D45" s="42" t="s">
        <v>143</v>
      </c>
      <c r="E45" s="4"/>
      <c r="F45" s="4"/>
      <c r="G45" s="4"/>
      <c r="H45" s="4"/>
      <c r="I45" s="4"/>
      <c r="J45" s="4"/>
      <c r="K45" s="4"/>
      <c r="L45" s="4"/>
      <c r="M45" s="3"/>
      <c r="N45" s="3"/>
      <c r="O45" s="3"/>
      <c r="P45" s="3"/>
      <c r="Q45" s="3"/>
      <c r="R45" s="3"/>
      <c r="S45" s="3"/>
      <c r="T45" s="3"/>
      <c r="U45" s="3"/>
      <c r="V45" s="3"/>
      <c r="W45" s="3"/>
      <c r="X45" s="3"/>
      <c r="Y45" s="3"/>
      <c r="AA45" s="52"/>
      <c r="AB45" s="76" t="s">
        <v>130</v>
      </c>
      <c r="AC45" s="70"/>
      <c r="AF45" s="31"/>
      <c r="AG45" s="3"/>
      <c r="AH45" s="1"/>
    </row>
    <row r="46" spans="1:34">
      <c r="A46" s="31"/>
      <c r="C46" s="44" t="s">
        <v>140</v>
      </c>
      <c r="D46" s="42" t="s">
        <v>144</v>
      </c>
      <c r="E46" s="4"/>
      <c r="F46" s="4"/>
      <c r="G46" s="4"/>
      <c r="H46" s="4"/>
      <c r="I46" s="4"/>
      <c r="J46" s="4"/>
      <c r="K46" s="4"/>
      <c r="L46" s="4"/>
      <c r="M46" s="4"/>
      <c r="N46" s="4"/>
      <c r="O46" s="4"/>
      <c r="P46" s="4"/>
      <c r="Q46" s="4"/>
      <c r="R46" s="4"/>
      <c r="S46" s="4"/>
      <c r="T46" s="4"/>
      <c r="U46" s="4"/>
      <c r="V46" s="4"/>
      <c r="W46" s="4"/>
      <c r="X46" s="4"/>
      <c r="Y46" s="4"/>
      <c r="AA46" s="52"/>
      <c r="AB46" s="76" t="s">
        <v>131</v>
      </c>
      <c r="AC46" s="70"/>
      <c r="AF46" s="31"/>
      <c r="AG46" s="48"/>
      <c r="AH46" s="1"/>
    </row>
    <row r="47" spans="1:34">
      <c r="A47" s="31"/>
      <c r="C47" s="44" t="s">
        <v>145</v>
      </c>
      <c r="D47" s="43" t="s">
        <v>146</v>
      </c>
      <c r="E47" s="4"/>
      <c r="F47" s="4"/>
      <c r="G47" s="4"/>
      <c r="H47" s="4"/>
      <c r="I47" s="4"/>
      <c r="J47" s="4"/>
      <c r="K47" s="4"/>
      <c r="L47" s="4"/>
      <c r="M47" s="4"/>
      <c r="N47" s="4"/>
      <c r="O47" s="4"/>
      <c r="P47" s="4"/>
      <c r="Q47" s="4"/>
      <c r="R47" s="4"/>
      <c r="S47" s="4"/>
      <c r="T47" s="4"/>
      <c r="U47" s="4"/>
      <c r="V47" s="4"/>
      <c r="W47" s="4"/>
      <c r="X47" s="4"/>
      <c r="Y47" s="4"/>
      <c r="AA47" s="52"/>
      <c r="AB47" s="76" t="s">
        <v>132</v>
      </c>
      <c r="AC47" s="70"/>
      <c r="AF47" s="31"/>
      <c r="AG47" s="3"/>
      <c r="AH47" s="1"/>
    </row>
    <row r="48" spans="1:34">
      <c r="A48" s="31"/>
      <c r="C48" s="44" t="s">
        <v>141</v>
      </c>
      <c r="D48" s="42" t="s">
        <v>148</v>
      </c>
      <c r="E48" s="4"/>
      <c r="F48" s="4"/>
      <c r="G48" s="4"/>
      <c r="H48" s="4"/>
      <c r="I48" s="4"/>
      <c r="J48" s="4"/>
      <c r="K48" s="4"/>
      <c r="L48" s="4"/>
      <c r="M48" s="3"/>
      <c r="N48" s="3"/>
      <c r="O48" s="3"/>
      <c r="P48" s="3"/>
      <c r="Q48" s="3"/>
      <c r="R48" s="3"/>
      <c r="S48" s="3"/>
      <c r="T48" s="3"/>
      <c r="U48" s="3"/>
      <c r="V48" s="3"/>
      <c r="W48" s="3"/>
      <c r="X48" s="3"/>
      <c r="Y48" s="3"/>
      <c r="AA48" s="52"/>
      <c r="AB48" s="77" t="s">
        <v>133</v>
      </c>
      <c r="AC48" s="70"/>
      <c r="AF48" s="31"/>
      <c r="AG48" s="3"/>
      <c r="AH48" s="1"/>
    </row>
    <row r="49" spans="1:34" ht="14.25">
      <c r="A49" s="31"/>
      <c r="C49" s="45" t="s">
        <v>139</v>
      </c>
      <c r="D49" s="42" t="s">
        <v>147</v>
      </c>
      <c r="E49" s="4"/>
      <c r="F49" s="4"/>
      <c r="G49" s="4"/>
      <c r="H49" s="4"/>
      <c r="I49" s="4"/>
      <c r="J49" s="4"/>
      <c r="K49" s="4"/>
      <c r="L49" s="4"/>
      <c r="M49" s="3"/>
      <c r="N49" s="3"/>
      <c r="O49" s="3"/>
      <c r="P49" s="3"/>
      <c r="Q49" s="3"/>
      <c r="R49" s="3"/>
      <c r="S49" s="3"/>
      <c r="T49" s="3"/>
      <c r="U49" s="3"/>
      <c r="V49" s="3"/>
      <c r="W49" s="3"/>
      <c r="X49" s="3"/>
      <c r="Y49" s="3"/>
      <c r="AA49" s="52"/>
      <c r="AB49" s="77" t="s">
        <v>134</v>
      </c>
      <c r="AC49" s="70"/>
      <c r="AF49" s="31"/>
      <c r="AG49" s="3"/>
      <c r="AH49" s="1"/>
    </row>
    <row r="50" spans="1:34">
      <c r="A50" s="31"/>
      <c r="B50" s="28"/>
      <c r="C50" s="4"/>
      <c r="D50" s="4"/>
      <c r="E50" s="4"/>
      <c r="F50" s="4"/>
      <c r="G50" s="4"/>
      <c r="H50" s="4"/>
      <c r="I50" s="4"/>
      <c r="J50" s="4"/>
      <c r="K50" s="4"/>
      <c r="L50" s="3"/>
      <c r="M50" s="3"/>
      <c r="N50" s="3"/>
      <c r="O50" s="3"/>
      <c r="P50" s="3"/>
      <c r="Q50" s="3"/>
      <c r="R50" s="3"/>
      <c r="S50" s="3"/>
      <c r="T50" s="3"/>
      <c r="U50" s="3"/>
      <c r="V50" s="3"/>
      <c r="W50" s="3"/>
      <c r="X50" s="3"/>
      <c r="Y50" s="3"/>
      <c r="AA50" s="52"/>
      <c r="AB50" s="77" t="s">
        <v>135</v>
      </c>
      <c r="AC50" s="70"/>
      <c r="AF50" s="31"/>
      <c r="AG50" s="1"/>
    </row>
    <row r="51" spans="1:34">
      <c r="B51" s="8"/>
      <c r="C51" s="4"/>
      <c r="D51" s="4"/>
      <c r="E51" s="4"/>
      <c r="F51" s="4"/>
      <c r="G51" s="4"/>
      <c r="H51" s="4"/>
      <c r="I51" s="4"/>
      <c r="J51" s="4"/>
      <c r="K51" s="4"/>
      <c r="L51" s="3"/>
      <c r="M51" s="3"/>
      <c r="N51" s="3"/>
      <c r="O51" s="3"/>
      <c r="P51" s="3"/>
      <c r="Q51" s="3"/>
      <c r="R51" s="3"/>
      <c r="S51" s="3"/>
      <c r="T51" s="3"/>
      <c r="U51" s="3"/>
      <c r="V51" s="3"/>
      <c r="W51" s="3"/>
      <c r="X51" s="3"/>
      <c r="Y51" s="3"/>
      <c r="AA51" s="52"/>
      <c r="AB51" s="77" t="s">
        <v>136</v>
      </c>
      <c r="AC51" s="70"/>
      <c r="AF51" s="31"/>
      <c r="AG51" s="1"/>
    </row>
    <row r="52" spans="1:34" s="23" customFormat="1" ht="13.5" thickBot="1">
      <c r="B52" s="33"/>
      <c r="C52" s="32" t="s">
        <v>50</v>
      </c>
      <c r="D52" s="10"/>
      <c r="E52" s="10"/>
      <c r="F52" s="10"/>
      <c r="G52" s="10"/>
      <c r="H52" s="10"/>
      <c r="I52" s="10"/>
      <c r="J52" s="10"/>
      <c r="K52" s="10"/>
      <c r="L52" s="11"/>
      <c r="M52" s="11"/>
      <c r="N52" s="11"/>
      <c r="O52" s="11"/>
      <c r="P52" s="11"/>
      <c r="Q52" s="11"/>
      <c r="R52" s="11"/>
      <c r="S52" s="11"/>
      <c r="T52" s="11"/>
      <c r="U52" s="11"/>
      <c r="V52" s="11"/>
      <c r="W52" s="11"/>
      <c r="X52" s="11"/>
      <c r="Y52" s="11"/>
      <c r="AA52" s="53"/>
      <c r="AB52" s="78" t="s">
        <v>137</v>
      </c>
      <c r="AC52" s="71"/>
      <c r="AD52" s="11"/>
      <c r="AE52" s="11"/>
      <c r="AF52" s="12"/>
      <c r="AG52" s="2"/>
    </row>
    <row r="53" spans="1:34" ht="13.5" thickTop="1">
      <c r="B53" s="110" t="s">
        <v>2680</v>
      </c>
      <c r="C53" s="224"/>
      <c r="D53" s="26"/>
      <c r="E53" s="2"/>
      <c r="F53" s="2"/>
      <c r="G53" s="2"/>
      <c r="H53" s="2"/>
      <c r="I53" s="2"/>
      <c r="J53" s="2"/>
      <c r="K53" s="2"/>
      <c r="L53" s="2"/>
      <c r="M53" s="2"/>
      <c r="N53" s="2"/>
      <c r="O53" s="2"/>
      <c r="P53" s="2"/>
      <c r="Q53" s="2"/>
      <c r="R53" s="2"/>
      <c r="S53" s="2"/>
      <c r="T53" s="2"/>
      <c r="U53" s="2"/>
      <c r="V53" s="2"/>
      <c r="W53" s="2"/>
      <c r="X53" s="2"/>
      <c r="Y53" s="2"/>
      <c r="Z53" s="36"/>
      <c r="AA53" s="52"/>
      <c r="AB53" s="76" t="s">
        <v>138</v>
      </c>
      <c r="AC53" s="70"/>
      <c r="AD53" s="110" t="s">
        <v>52</v>
      </c>
      <c r="AE53" s="110"/>
      <c r="AF53" s="110"/>
      <c r="AG53" s="1"/>
    </row>
    <row r="54" spans="1:34">
      <c r="B54" s="1"/>
      <c r="C54" s="1"/>
      <c r="D54" s="1"/>
      <c r="E54" s="1"/>
      <c r="F54" s="1"/>
      <c r="G54" s="1"/>
      <c r="H54" s="1"/>
      <c r="I54" s="1"/>
      <c r="J54" s="1"/>
      <c r="K54" s="1"/>
      <c r="L54" s="1"/>
      <c r="M54" s="1"/>
      <c r="N54" s="1"/>
      <c r="O54" s="1"/>
      <c r="P54" s="1"/>
      <c r="Q54" s="1"/>
      <c r="R54" s="1"/>
      <c r="S54" s="1"/>
      <c r="T54" s="1"/>
      <c r="U54" s="1"/>
      <c r="V54" s="1"/>
      <c r="W54" s="1"/>
      <c r="X54" s="1"/>
      <c r="Y54" s="1"/>
      <c r="Z54" s="1"/>
      <c r="AA54" s="54"/>
      <c r="AB54" s="76" t="s">
        <v>2683</v>
      </c>
      <c r="AC54" s="1"/>
      <c r="AD54" s="1"/>
      <c r="AE54" s="1"/>
      <c r="AF54" s="1"/>
      <c r="AG54" s="1"/>
    </row>
    <row r="55" spans="1:34">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row>
    <row r="56" spans="1:34">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row>
    <row r="57" spans="1:34">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row>
    <row r="58" spans="1:34">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row>
    <row r="59" spans="1:34">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row>
    <row r="60" spans="1:34">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row>
    <row r="61" spans="1:34">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row>
    <row r="62" spans="1:34">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row>
    <row r="63" spans="1:34">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row>
    <row r="64" spans="1:34">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row>
    <row r="65" spans="2:33">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row>
    <row r="66" spans="2:33">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row>
    <row r="67" spans="2:33">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row>
    <row r="68" spans="2:33">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2:33">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row>
    <row r="70" spans="2:33">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row>
    <row r="71" spans="2:33">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row>
    <row r="72" spans="2:33">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row>
    <row r="73" spans="2:33">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row>
    <row r="74" spans="2:33">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row>
    <row r="75" spans="2:33">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row>
    <row r="76" spans="2:33">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row>
    <row r="77" spans="2:33">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row>
    <row r="78" spans="2:33">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row>
    <row r="79" spans="2:33">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row>
    <row r="80" spans="2:33">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row>
    <row r="81" spans="2:33">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row>
    <row r="82" spans="2:33">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row>
    <row r="83" spans="2:33">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row>
    <row r="84" spans="2:33">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row>
    <row r="85" spans="2:33">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row>
    <row r="86" spans="2:33">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row>
    <row r="87" spans="2:33">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row>
    <row r="88" spans="2:33">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row>
    <row r="89" spans="2:33">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row>
    <row r="90" spans="2:33">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row>
    <row r="91" spans="2:33">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row>
    <row r="92" spans="2:33">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row>
    <row r="93" spans="2:33">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row>
    <row r="94" spans="2:33">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2:33">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row>
    <row r="96" spans="2:33">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2:33">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row>
    <row r="98" spans="2:33">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row>
    <row r="99" spans="2:33">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row>
    <row r="100" spans="2:33">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row>
    <row r="101" spans="2:33">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row>
    <row r="102" spans="2:33">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2:33">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row>
    <row r="104" spans="2:33">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row>
    <row r="105" spans="2:33">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row>
    <row r="106" spans="2:33">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row>
    <row r="107" spans="2:33">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row>
    <row r="108" spans="2:33">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row>
    <row r="109" spans="2:33">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row>
    <row r="110" spans="2:33">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row>
    <row r="111" spans="2:33">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row>
    <row r="112" spans="2:33">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row>
    <row r="113" spans="2:33">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row>
    <row r="114" spans="2:33">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row>
    <row r="115" spans="2:33">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row>
    <row r="116" spans="2:33">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row>
    <row r="117" spans="2:33">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row>
    <row r="118" spans="2:33">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row>
    <row r="119" spans="2:33">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row>
    <row r="120" spans="2:33">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row>
    <row r="121" spans="2:33">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row>
    <row r="122" spans="2:33">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2:33">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row>
    <row r="124" spans="2:33">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row>
    <row r="125" spans="2:33">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row>
    <row r="126" spans="2:33">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row>
    <row r="127" spans="2:33">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row>
    <row r="128" spans="2:33">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row>
    <row r="129" spans="2:33">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row>
    <row r="130" spans="2:33">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row>
    <row r="131" spans="2:33">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row>
    <row r="132" spans="2:33">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row>
    <row r="133" spans="2:33">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row>
    <row r="134" spans="2:33">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row>
    <row r="135" spans="2:33">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row>
    <row r="136" spans="2:33">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row>
    <row r="137" spans="2:33">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row>
    <row r="138" spans="2:33">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row>
    <row r="139" spans="2:33">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row>
    <row r="140" spans="2:33">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row>
    <row r="141" spans="2:33">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row>
    <row r="142" spans="2:33">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row>
    <row r="143" spans="2:33">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row>
    <row r="144" spans="2:33">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row>
    <row r="145" spans="2:33">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row>
    <row r="146" spans="2:33">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row>
    <row r="147" spans="2:33">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row>
    <row r="148" spans="2:33">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row>
    <row r="149" spans="2:33">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row>
    <row r="150" spans="2:33">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row>
    <row r="151" spans="2:33">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row>
    <row r="152" spans="2:33">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row>
    <row r="153" spans="2:33">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row>
    <row r="154" spans="2:33">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row>
    <row r="155" spans="2:33">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row>
    <row r="156" spans="2:33">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row>
    <row r="157" spans="2:33">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row>
    <row r="158" spans="2:33">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row>
    <row r="159" spans="2:33">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row>
    <row r="160" spans="2:33">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row>
    <row r="161" spans="2:33">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row>
    <row r="162" spans="2:33">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row>
    <row r="163" spans="2:33">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row>
    <row r="164" spans="2:33">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row>
    <row r="165" spans="2:33">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row>
    <row r="166" spans="2:33">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row>
    <row r="167" spans="2:33">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row>
    <row r="168" spans="2:33">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row>
    <row r="169" spans="2:33">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row>
    <row r="170" spans="2:33">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row>
    <row r="171" spans="2:33">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row>
    <row r="172" spans="2:33">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row>
    <row r="173" spans="2:33">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row>
    <row r="174" spans="2:33">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row>
    <row r="175" spans="2:33">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row>
    <row r="176" spans="2:33">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row>
    <row r="177" spans="2:33">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row>
    <row r="178" spans="2:33">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row>
    <row r="179" spans="2:33">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row>
    <row r="180" spans="2:33">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row>
    <row r="181" spans="2:33">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row>
    <row r="182" spans="2:33">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row>
    <row r="183" spans="2:33">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row>
    <row r="184" spans="2:33">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row>
    <row r="185" spans="2:33">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row>
    <row r="186" spans="2:33">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row>
    <row r="187" spans="2:33">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row>
    <row r="188" spans="2:33">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row>
    <row r="189" spans="2:33">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row>
    <row r="190" spans="2:33">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row>
    <row r="191" spans="2:33">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row>
    <row r="192" spans="2:33">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row>
    <row r="193" spans="2:33">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row>
    <row r="194" spans="2:33">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row>
    <row r="195" spans="2:33">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row>
    <row r="196" spans="2:33">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row>
    <row r="197" spans="2:33">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row>
    <row r="198" spans="2:33">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row>
    <row r="199" spans="2:33">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row>
    <row r="200" spans="2:33">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row>
    <row r="201" spans="2:33">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row>
    <row r="202" spans="2:33">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row>
    <row r="203" spans="2:33">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row>
    <row r="204" spans="2:33">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row>
    <row r="205" spans="2:33">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row>
    <row r="206" spans="2:33">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row>
    <row r="207" spans="2:33">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row>
    <row r="208" spans="2:33">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row>
    <row r="209" spans="2:33">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row>
    <row r="210" spans="2:33">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row>
    <row r="211" spans="2:33">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row>
    <row r="212" spans="2:33">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row>
    <row r="213" spans="2:33">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row>
    <row r="214" spans="2:33">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row>
    <row r="215" spans="2:33">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row>
    <row r="216" spans="2:33">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row>
    <row r="217" spans="2:33">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row>
    <row r="218" spans="2:33">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row>
    <row r="219" spans="2:33">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row>
    <row r="220" spans="2:33">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row>
    <row r="221" spans="2:33">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row>
    <row r="222" spans="2:33">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row>
    <row r="223" spans="2:33">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row>
    <row r="224" spans="2:33">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row>
    <row r="225" spans="2:33">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row>
    <row r="226" spans="2:33">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row>
    <row r="227" spans="2:33">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row>
    <row r="228" spans="2:33">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row>
    <row r="229" spans="2:33">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row>
    <row r="230" spans="2:33">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row>
    <row r="231" spans="2:33">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row>
    <row r="232" spans="2:33">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row>
    <row r="233" spans="2:33">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row>
    <row r="234" spans="2:33">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row>
    <row r="235" spans="2:33">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row>
    <row r="236" spans="2:33">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row>
    <row r="237" spans="2:33">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row>
    <row r="238" spans="2:33">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row>
    <row r="239" spans="2:33">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row>
    <row r="240" spans="2:33">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row>
    <row r="241" spans="2:33">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row>
    <row r="242" spans="2:33">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row>
    <row r="243" spans="2:33">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row>
    <row r="244" spans="2:33">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row>
    <row r="245" spans="2:33">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row>
    <row r="246" spans="2:33">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row>
    <row r="247" spans="2:33">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row>
    <row r="248" spans="2:33">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row>
    <row r="249" spans="2:33">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row>
    <row r="250" spans="2:33">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row>
    <row r="251" spans="2:33">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row>
    <row r="252" spans="2:33">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row>
    <row r="253" spans="2:33">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row>
    <row r="254" spans="2:33">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row>
    <row r="255" spans="2:33">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row>
    <row r="256" spans="2:33">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row>
    <row r="257" spans="2:33">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row>
    <row r="258" spans="2:33">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row>
    <row r="259" spans="2:33">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row>
    <row r="260" spans="2:33">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row>
    <row r="261" spans="2:33">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row>
    <row r="262" spans="2:33">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row>
    <row r="263" spans="2:33">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row>
    <row r="264" spans="2:33">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row>
    <row r="265" spans="2:33">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row>
    <row r="266" spans="2:33">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row>
    <row r="267" spans="2:33">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row>
    <row r="268" spans="2:33">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row>
    <row r="269" spans="2:33">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row>
    <row r="270" spans="2:33">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row>
    <row r="271" spans="2:33">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row>
    <row r="272" spans="2:33">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row>
    <row r="273" spans="2:33">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row>
    <row r="274" spans="2:33">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row>
    <row r="275" spans="2:33">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row>
    <row r="276" spans="2:33">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row>
    <row r="277" spans="2:33">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row>
    <row r="278" spans="2:33">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row>
    <row r="279" spans="2:33">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row>
    <row r="280" spans="2:33">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row>
    <row r="281" spans="2:33">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row>
    <row r="282" spans="2:33">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row>
    <row r="283" spans="2:33">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row>
    <row r="284" spans="2:33">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row>
    <row r="285" spans="2:33">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row>
    <row r="286" spans="2:33">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row>
    <row r="287" spans="2:33">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row>
    <row r="288" spans="2:33">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row>
    <row r="289" spans="2:33">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row>
    <row r="290" spans="2:33">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row>
    <row r="291" spans="2:33">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row>
    <row r="292" spans="2:33">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row>
    <row r="293" spans="2:33">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row>
    <row r="294" spans="2:33">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row>
    <row r="295" spans="2:33">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row>
    <row r="296" spans="2:33">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row>
    <row r="297" spans="2:33">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row>
    <row r="298" spans="2:33">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row>
    <row r="299" spans="2:33">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row>
    <row r="300" spans="2:33">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row>
    <row r="301" spans="2:33">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row>
    <row r="302" spans="2:33">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row>
    <row r="303" spans="2:33">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row>
    <row r="304" spans="2:33">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row>
    <row r="305" spans="2:33">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row>
    <row r="306" spans="2:33">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row>
    <row r="307" spans="2:33">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row>
    <row r="308" spans="2:33">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row>
    <row r="309" spans="2:33">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row>
    <row r="310" spans="2:33">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row>
    <row r="311" spans="2:33">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row>
    <row r="312" spans="2:33">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row>
    <row r="313" spans="2:33">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row>
    <row r="314" spans="2:33">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row>
    <row r="315" spans="2:33">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row>
    <row r="316" spans="2:33">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row>
    <row r="317" spans="2:33">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row>
    <row r="318" spans="2:33">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row>
    <row r="319" spans="2:33">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row>
    <row r="320" spans="2:33">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row>
    <row r="321" spans="2:33">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row>
    <row r="322" spans="2:33">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row>
    <row r="323" spans="2:33">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row>
    <row r="324" spans="2:33">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row>
    <row r="325" spans="2:33">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row>
    <row r="326" spans="2:33">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row>
    <row r="327" spans="2:33">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row>
    <row r="328" spans="2:33">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row>
    <row r="329" spans="2:33">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row>
    <row r="330" spans="2:33">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row>
    <row r="331" spans="2:33">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row>
    <row r="332" spans="2:33">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row>
    <row r="333" spans="2:33">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row>
    <row r="334" spans="2:33">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row>
    <row r="335" spans="2:33">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row>
    <row r="336" spans="2:33">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row>
    <row r="337" spans="2:33">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row>
    <row r="338" spans="2:33">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row>
    <row r="339" spans="2:33">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row>
    <row r="340" spans="2:33">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row>
    <row r="341" spans="2:33">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row>
    <row r="342" spans="2:33">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row>
    <row r="343" spans="2:33">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row>
    <row r="344" spans="2:33">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row>
    <row r="345" spans="2:33">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row>
    <row r="346" spans="2:33">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row>
    <row r="347" spans="2:33">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row>
    <row r="348" spans="2:33">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row>
    <row r="349" spans="2:33">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row>
    <row r="350" spans="2:33">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row>
    <row r="351" spans="2:33">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row>
    <row r="352" spans="2:33">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row>
    <row r="353" spans="2:33">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row>
    <row r="354" spans="2:33">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row>
    <row r="355" spans="2:33">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row>
    <row r="356" spans="2:33">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row>
    <row r="357" spans="2:33">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row>
    <row r="358" spans="2:33">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row>
    <row r="359" spans="2:33">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row>
    <row r="360" spans="2:33">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row>
    <row r="361" spans="2:33">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row>
    <row r="362" spans="2:33">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row>
    <row r="363" spans="2:33">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row>
    <row r="364" spans="2:33">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row>
    <row r="365" spans="2:33">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row>
    <row r="366" spans="2:33">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row>
    <row r="367" spans="2:33">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row>
    <row r="368" spans="2:33">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row>
    <row r="369" spans="2:33">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row>
    <row r="370" spans="2:33">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row>
    <row r="371" spans="2:33">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row>
    <row r="372" spans="2:33">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row>
    <row r="373" spans="2:33">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row>
    <row r="374" spans="2:33">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row>
    <row r="375" spans="2:33">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row>
    <row r="376" spans="2:33">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row>
    <row r="377" spans="2:33">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row>
    <row r="378" spans="2:33">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row>
    <row r="379" spans="2:33">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row>
    <row r="380" spans="2:33">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row>
    <row r="381" spans="2:33">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row>
    <row r="382" spans="2:33">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row>
    <row r="383" spans="2:33">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row>
    <row r="384" spans="2:33">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row>
    <row r="385" spans="2:33">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row>
    <row r="386" spans="2:33">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row>
    <row r="387" spans="2:33">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row>
    <row r="388" spans="2:33">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row>
    <row r="389" spans="2:33">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row>
    <row r="390" spans="2:33">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row>
    <row r="391" spans="2:33">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row>
    <row r="392" spans="2:33">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row>
    <row r="393" spans="2:33">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row>
    <row r="394" spans="2:33">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row>
    <row r="395" spans="2:33">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row>
    <row r="396" spans="2:33">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row>
    <row r="397" spans="2:33">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row>
    <row r="398" spans="2:33">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row>
    <row r="399" spans="2:33">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row>
    <row r="400" spans="2:33">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row>
    <row r="401" spans="2:33">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row>
    <row r="402" spans="2:33">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row>
    <row r="403" spans="2:33">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row>
    <row r="404" spans="2:33">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row>
    <row r="405" spans="2:33">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row>
    <row r="406" spans="2:33">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row>
    <row r="407" spans="2:33">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row>
    <row r="408" spans="2:33">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row>
    <row r="409" spans="2:33">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row>
    <row r="410" spans="2:33">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row>
    <row r="411" spans="2:33">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row>
    <row r="412" spans="2:33">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row>
    <row r="413" spans="2:33">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row>
    <row r="414" spans="2:33">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row>
    <row r="415" spans="2:33">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row>
    <row r="416" spans="2:33">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row>
    <row r="417" spans="2:33">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row>
    <row r="418" spans="2:33">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row>
    <row r="419" spans="2:33">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row>
    <row r="420" spans="2:33">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row>
    <row r="421" spans="2:33">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row>
    <row r="422" spans="2:33">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row>
    <row r="423" spans="2:33">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row>
    <row r="424" spans="2:33">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row>
    <row r="425" spans="2:33">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row>
    <row r="426" spans="2:33">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row>
    <row r="427" spans="2:33">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row>
    <row r="428" spans="2:33">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row>
    <row r="429" spans="2:33">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row>
    <row r="430" spans="2:33">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row>
    <row r="431" spans="2:33">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row>
    <row r="432" spans="2:33">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row>
    <row r="433" spans="2:33">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row>
    <row r="434" spans="2:33">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row>
    <row r="435" spans="2:33">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row>
    <row r="436" spans="2:33">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row>
    <row r="437" spans="2:33">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row>
    <row r="438" spans="2:33">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row>
    <row r="439" spans="2:33">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row>
    <row r="440" spans="2:33">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row>
    <row r="441" spans="2:33">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row>
    <row r="442" spans="2:33">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row>
    <row r="443" spans="2:33">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row>
    <row r="444" spans="2:33">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row>
    <row r="445" spans="2:33">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row>
    <row r="446" spans="2:33">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row>
    <row r="447" spans="2:33">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row>
    <row r="448" spans="2:33">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row>
    <row r="449" spans="2:33">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row>
    <row r="450" spans="2:33">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row>
    <row r="451" spans="2:33">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row>
    <row r="452" spans="2:33">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row>
    <row r="453" spans="2:33">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row>
    <row r="454" spans="2:33">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row>
    <row r="455" spans="2:33">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row>
    <row r="456" spans="2:33">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row>
    <row r="457" spans="2:33">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row>
    <row r="458" spans="2:33">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row>
    <row r="459" spans="2:33">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row>
    <row r="460" spans="2:33">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row>
    <row r="461" spans="2:33">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row>
    <row r="462" spans="2:33">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row>
    <row r="463" spans="2:33">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row>
    <row r="464" spans="2:33">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row>
    <row r="465" spans="2:33">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row>
    <row r="466" spans="2:33">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row>
    <row r="467" spans="2:33">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row>
    <row r="468" spans="2:33">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row>
    <row r="469" spans="2:33">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row>
    <row r="470" spans="2:33">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row>
    <row r="471" spans="2:33">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row>
    <row r="472" spans="2:33">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row>
    <row r="473" spans="2:33">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row>
    <row r="474" spans="2:33">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row>
    <row r="475" spans="2:33">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row>
    <row r="476" spans="2:33">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row>
    <row r="477" spans="2:33">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row>
    <row r="478" spans="2:33">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row>
    <row r="479" spans="2:33">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row>
    <row r="480" spans="2:33">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row>
    <row r="481" spans="2:33">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row>
    <row r="482" spans="2:33">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row>
    <row r="483" spans="2:33">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row>
    <row r="484" spans="2:33">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row>
    <row r="485" spans="2:33">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row>
    <row r="486" spans="2:33">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row>
    <row r="487" spans="2:33">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row>
    <row r="488" spans="2:33">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row>
    <row r="489" spans="2:33">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row>
    <row r="490" spans="2:33">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row>
    <row r="491" spans="2:33">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row>
    <row r="492" spans="2:33">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row>
    <row r="493" spans="2:33">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row>
    <row r="494" spans="2:33">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row>
    <row r="495" spans="2:33">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row>
    <row r="496" spans="2:33">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row>
    <row r="497" spans="2:33">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row>
    <row r="498" spans="2:33">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row>
    <row r="499" spans="2:33">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row>
    <row r="500" spans="2:33">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row>
    <row r="501" spans="2:33">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row>
    <row r="502" spans="2:33">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row>
    <row r="503" spans="2:33">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row>
    <row r="504" spans="2:33">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row>
    <row r="505" spans="2:33">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row>
    <row r="506" spans="2:33">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row>
    <row r="507" spans="2:33">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row>
    <row r="508" spans="2:33">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row>
    <row r="509" spans="2:33">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row>
    <row r="510" spans="2:33">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row>
    <row r="511" spans="2:33">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row>
    <row r="512" spans="2:33">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row>
    <row r="513" spans="2:33">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row>
    <row r="514" spans="2:33">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row>
    <row r="515" spans="2:33">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row>
    <row r="516" spans="2:33">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row>
    <row r="517" spans="2:33">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row>
    <row r="518" spans="2:33">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row>
    <row r="519" spans="2:33">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row>
    <row r="520" spans="2:33">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row>
    <row r="521" spans="2:33">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row>
    <row r="522" spans="2:33">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row>
    <row r="523" spans="2:33">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row>
    <row r="524" spans="2:33">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row>
    <row r="525" spans="2:33">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row>
    <row r="526" spans="2:33">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row>
    <row r="527" spans="2:33">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row>
    <row r="528" spans="2:33">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row>
    <row r="529" spans="2:33">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row>
    <row r="530" spans="2:33">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row>
    <row r="531" spans="2:33">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row>
    <row r="532" spans="2:33">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row>
    <row r="533" spans="2:33">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row>
    <row r="534" spans="2:33">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row>
    <row r="535" spans="2:33">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row>
    <row r="536" spans="2:33">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row>
    <row r="537" spans="2:33">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row>
    <row r="538" spans="2:33">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row>
    <row r="539" spans="2:33">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row>
    <row r="540" spans="2:33">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row>
    <row r="541" spans="2:33">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row>
    <row r="542" spans="2:33">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row>
    <row r="543" spans="2:33">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row>
    <row r="544" spans="2:33">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row>
    <row r="545" spans="2:33">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row>
    <row r="546" spans="2:33">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row>
    <row r="547" spans="2:33">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row>
    <row r="548" spans="2:33">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row>
    <row r="549" spans="2:33">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row>
    <row r="550" spans="2:33">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row>
    <row r="551" spans="2:33">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row>
    <row r="552" spans="2:33">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row>
    <row r="553" spans="2:33">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row>
    <row r="554" spans="2:33">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row>
    <row r="555" spans="2:33">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row>
    <row r="556" spans="2:33">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row>
    <row r="557" spans="2:33">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row>
    <row r="558" spans="2:33">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row>
    <row r="559" spans="2:33">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row>
    <row r="560" spans="2:33">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row>
    <row r="561" spans="2:33">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row>
    <row r="562" spans="2:33">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row>
    <row r="563" spans="2:33">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row>
    <row r="564" spans="2:33">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row>
    <row r="565" spans="2:33">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row>
    <row r="566" spans="2:33">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row>
    <row r="567" spans="2:33">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row>
    <row r="568" spans="2:33">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row>
    <row r="569" spans="2:33">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row>
    <row r="570" spans="2:33">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row>
    <row r="571" spans="2:33">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row>
    <row r="572" spans="2:33">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row>
    <row r="573" spans="2:33">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row>
    <row r="574" spans="2:33">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row>
    <row r="575" spans="2:33">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row>
    <row r="576" spans="2:33">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row>
    <row r="577" spans="2:33">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row>
    <row r="578" spans="2:33">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row>
    <row r="579" spans="2:33">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row>
    <row r="580" spans="2:33">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row>
    <row r="581" spans="2:33">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row>
    <row r="582" spans="2:33">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row>
    <row r="583" spans="2:33">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row>
    <row r="584" spans="2:33">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row>
    <row r="585" spans="2:33">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row>
    <row r="586" spans="2:33">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row>
    <row r="587" spans="2:33">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row>
    <row r="588" spans="2:33">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row>
    <row r="589" spans="2:33">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row>
    <row r="590" spans="2:33">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row>
    <row r="591" spans="2:33">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row>
    <row r="592" spans="2:33">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row>
    <row r="593" spans="2:33">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row>
    <row r="594" spans="2:33">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row>
    <row r="595" spans="2:33">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row>
    <row r="596" spans="2:33">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row>
    <row r="597" spans="2:33">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row>
    <row r="598" spans="2:33">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row>
    <row r="599" spans="2:33">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row>
    <row r="600" spans="2:33">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row>
    <row r="601" spans="2:33">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row>
    <row r="602" spans="2:33">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row>
    <row r="603" spans="2:33">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row>
    <row r="604" spans="2:33">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row>
    <row r="605" spans="2:33">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row>
    <row r="606" spans="2:33">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row>
    <row r="607" spans="2:33">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row>
    <row r="608" spans="2:33">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row>
    <row r="609" spans="2:33">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row>
    <row r="610" spans="2:33">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row>
    <row r="611" spans="2:33">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row>
    <row r="612" spans="2:33">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row>
    <row r="613" spans="2:33">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row>
    <row r="614" spans="2:33">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row>
    <row r="615" spans="2:33">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row>
    <row r="616" spans="2:33">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row>
    <row r="617" spans="2:33">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row>
    <row r="618" spans="2:33">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row>
    <row r="619" spans="2:33">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row>
    <row r="620" spans="2:33">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row>
    <row r="621" spans="2:33">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row>
    <row r="622" spans="2:33">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row>
    <row r="623" spans="2:33">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row>
    <row r="624" spans="2:33">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row>
    <row r="625" spans="2:33">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row>
    <row r="626" spans="2:33">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row>
    <row r="627" spans="2:33">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row>
    <row r="628" spans="2:33">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row>
    <row r="629" spans="2:33">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row>
    <row r="630" spans="2:33">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row>
    <row r="631" spans="2:33">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row>
    <row r="632" spans="2:33">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row>
    <row r="633" spans="2:33">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row>
    <row r="634" spans="2:33">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row>
    <row r="635" spans="2:33">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row>
    <row r="636" spans="2:33">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row>
    <row r="637" spans="2:33">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row>
    <row r="638" spans="2:33">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row>
    <row r="639" spans="2:33">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row>
    <row r="640" spans="2:33">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row>
    <row r="641" spans="2:33">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row>
    <row r="642" spans="2:33">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row>
    <row r="643" spans="2:33">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row>
    <row r="644" spans="2:33">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row>
    <row r="645" spans="2:33">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row>
    <row r="646" spans="2:33">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row>
    <row r="647" spans="2:33">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row>
    <row r="648" spans="2:33">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row>
    <row r="649" spans="2:33">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row>
    <row r="650" spans="2:33">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row>
    <row r="651" spans="2:33">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row>
    <row r="652" spans="2:33">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row>
    <row r="653" spans="2:33">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row>
    <row r="654" spans="2:33">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row>
    <row r="655" spans="2:33">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row>
    <row r="656" spans="2:33">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row>
    <row r="657" spans="2:33">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row>
    <row r="658" spans="2:33">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row>
    <row r="659" spans="2:33">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row>
    <row r="660" spans="2:33">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row>
    <row r="661" spans="2:33">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row>
    <row r="662" spans="2:33">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row>
    <row r="663" spans="2:33">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row>
    <row r="664" spans="2:33">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row>
    <row r="665" spans="2:33">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row>
    <row r="666" spans="2:33">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row>
    <row r="667" spans="2:33">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row>
    <row r="668" spans="2:33">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row>
    <row r="669" spans="2:33">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row>
    <row r="670" spans="2:33">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row>
    <row r="671" spans="2:33">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row>
    <row r="672" spans="2:33">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row>
    <row r="673" spans="2:33">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row>
    <row r="674" spans="2:33">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row>
    <row r="675" spans="2:33">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row>
    <row r="676" spans="2:33">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row>
    <row r="677" spans="2:33">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row>
    <row r="678" spans="2:33">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row>
    <row r="679" spans="2:33">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row>
    <row r="680" spans="2:33">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row>
    <row r="681" spans="2:33">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row>
    <row r="682" spans="2:33">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row>
    <row r="683" spans="2:33">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row>
    <row r="684" spans="2:33">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row>
    <row r="685" spans="2:33">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row>
    <row r="686" spans="2:33">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row>
    <row r="687" spans="2:33">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row>
    <row r="688" spans="2:33">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row>
    <row r="689" spans="2:33">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row>
    <row r="690" spans="2:33">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row>
    <row r="691" spans="2:33">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row>
    <row r="692" spans="2:33">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row>
    <row r="693" spans="2:33">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row>
    <row r="694" spans="2:33">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row>
    <row r="695" spans="2:33">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row>
    <row r="696" spans="2:33">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row>
    <row r="697" spans="2:33">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row>
    <row r="698" spans="2:33">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row>
    <row r="699" spans="2:33">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row>
    <row r="700" spans="2:33">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row>
    <row r="701" spans="2:33">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row>
    <row r="702" spans="2:33">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row>
    <row r="703" spans="2:33">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row>
    <row r="704" spans="2:33">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row>
    <row r="705" spans="2:33">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row>
    <row r="706" spans="2:33">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row>
    <row r="707" spans="2:33">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row>
    <row r="708" spans="2:33">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row>
    <row r="709" spans="2:33">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row>
    <row r="710" spans="2:33">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row>
    <row r="711" spans="2:33">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row>
    <row r="712" spans="2:33">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row>
    <row r="713" spans="2:33">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row>
    <row r="714" spans="2:33">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row>
    <row r="715" spans="2:33">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row>
    <row r="716" spans="2:33">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row>
    <row r="717" spans="2:33">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row>
    <row r="718" spans="2:33">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row>
    <row r="719" spans="2:33">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row>
    <row r="720" spans="2:33">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row>
    <row r="721" spans="2:33">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row>
    <row r="722" spans="2:33">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row>
    <row r="723" spans="2:33">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row>
    <row r="724" spans="2:33">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row>
    <row r="725" spans="2:33">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row>
    <row r="726" spans="2:33">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row>
    <row r="727" spans="2:33">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row>
    <row r="728" spans="2:33">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row>
    <row r="729" spans="2:33">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row>
    <row r="730" spans="2:33">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row>
    <row r="731" spans="2:33">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row>
    <row r="732" spans="2:33">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row>
    <row r="733" spans="2:33">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row>
    <row r="734" spans="2:33">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row>
    <row r="735" spans="2:33">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row>
    <row r="736" spans="2:33">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row>
    <row r="737" spans="2:33">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row>
    <row r="738" spans="2:33">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row>
    <row r="739" spans="2:33">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row>
    <row r="740" spans="2:33">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row>
    <row r="741" spans="2:33">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row>
    <row r="742" spans="2:33">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row>
    <row r="743" spans="2:33">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row>
    <row r="744" spans="2:33">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row>
    <row r="745" spans="2:33">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row>
    <row r="746" spans="2:33">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row>
    <row r="747" spans="2:33">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row>
    <row r="748" spans="2:33">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row>
    <row r="749" spans="2:33">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row>
    <row r="750" spans="2:33">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row>
    <row r="751" spans="2:33">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row>
    <row r="752" spans="2:33">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row>
    <row r="753" spans="2:33">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row>
    <row r="754" spans="2:33">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row>
    <row r="755" spans="2:33">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row>
    <row r="756" spans="2:33">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row>
    <row r="757" spans="2:33">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row>
    <row r="758" spans="2:33">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row>
    <row r="759" spans="2:33">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row>
    <row r="760" spans="2:33">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row>
    <row r="761" spans="2:33">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row>
    <row r="762" spans="2:33">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row>
    <row r="763" spans="2:33">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row>
    <row r="764" spans="2:33">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row>
    <row r="765" spans="2:33">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row>
    <row r="766" spans="2:33">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row>
    <row r="767" spans="2:33">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row>
    <row r="768" spans="2:33">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row>
    <row r="769" spans="2:33">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row>
    <row r="770" spans="2:33">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row>
    <row r="771" spans="2:33">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row>
    <row r="772" spans="2:33">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row>
    <row r="773" spans="2:33">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row>
    <row r="774" spans="2:33">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row>
    <row r="775" spans="2:33">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row>
    <row r="776" spans="2:33">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row>
    <row r="777" spans="2:33">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row>
    <row r="778" spans="2:33">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row>
    <row r="779" spans="2:33">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row>
    <row r="780" spans="2:33">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row>
    <row r="781" spans="2:33">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row>
    <row r="782" spans="2:33">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row>
    <row r="783" spans="2:33">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row>
    <row r="784" spans="2:33">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row>
    <row r="785" spans="2:33">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row>
    <row r="786" spans="2:33">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row>
    <row r="787" spans="2:33">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row>
    <row r="788" spans="2:33">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row>
    <row r="789" spans="2:33">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row>
    <row r="790" spans="2:33">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row>
    <row r="791" spans="2:33">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row>
    <row r="792" spans="2:33">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row>
    <row r="793" spans="2:33">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row>
    <row r="794" spans="2:33">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row>
    <row r="795" spans="2:33">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row>
    <row r="796" spans="2:33">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row>
    <row r="797" spans="2:33">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row>
    <row r="798" spans="2:33">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row>
    <row r="799" spans="2:33">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row>
    <row r="800" spans="2:33">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row>
    <row r="801" spans="2:33">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row>
    <row r="802" spans="2:33">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row>
    <row r="803" spans="2:33">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row>
    <row r="804" spans="2:33">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row>
    <row r="805" spans="2:33">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row>
    <row r="806" spans="2:33">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row>
    <row r="807" spans="2:33">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row>
    <row r="808" spans="2:33">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row>
    <row r="809" spans="2:33">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row>
    <row r="810" spans="2:33">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row>
    <row r="811" spans="2:33">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row>
    <row r="812" spans="2:33">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row>
    <row r="813" spans="2:33">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row>
    <row r="814" spans="2:33">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row>
    <row r="815" spans="2:33">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row>
    <row r="816" spans="2:33">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row>
    <row r="817" spans="2:33">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row>
    <row r="818" spans="2:33">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row>
    <row r="819" spans="2:33">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row>
    <row r="820" spans="2:33">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row>
    <row r="821" spans="2:33">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row>
    <row r="822" spans="2:33">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row>
    <row r="823" spans="2:33">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row>
    <row r="824" spans="2:33">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row>
    <row r="825" spans="2:33">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row>
    <row r="826" spans="2:33">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row>
    <row r="827" spans="2:33">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row>
    <row r="828" spans="2:33">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row>
    <row r="829" spans="2:33">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row>
    <row r="830" spans="2:33">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row>
    <row r="831" spans="2:33">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row>
    <row r="832" spans="2:33">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row>
    <row r="833" spans="2:33">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row>
    <row r="834" spans="2:33">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row>
    <row r="835" spans="2:33">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row>
    <row r="836" spans="2:33">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row>
    <row r="837" spans="2:33">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row>
    <row r="838" spans="2:33">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row>
    <row r="839" spans="2:33">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row>
    <row r="840" spans="2:33">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row>
    <row r="841" spans="2:33">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row>
    <row r="842" spans="2:33">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row>
    <row r="843" spans="2:33">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row>
    <row r="844" spans="2:33">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row>
    <row r="845" spans="2:33">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row>
    <row r="846" spans="2:33">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row>
    <row r="847" spans="2:33">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row>
    <row r="848" spans="2:33">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row>
    <row r="849" spans="2:33">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row>
    <row r="850" spans="2:33">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row>
    <row r="851" spans="2:33">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row>
    <row r="852" spans="2:33">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row>
    <row r="853" spans="2:33">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row>
    <row r="854" spans="2:33">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row>
    <row r="855" spans="2:33">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row>
    <row r="856" spans="2:33">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row>
    <row r="857" spans="2:33">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row>
    <row r="858" spans="2:33">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row>
    <row r="859" spans="2:33">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row>
    <row r="860" spans="2:33">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row>
    <row r="861" spans="2:33">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row>
    <row r="862" spans="2:33">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row>
    <row r="863" spans="2:33">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row>
    <row r="864" spans="2:33">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row>
    <row r="865" spans="2:33">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row>
    <row r="866" spans="2:33">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row>
    <row r="867" spans="2:33">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row>
    <row r="868" spans="2:33">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row>
    <row r="869" spans="2:33">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row>
    <row r="870" spans="2:33">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row>
    <row r="871" spans="2:33">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row>
    <row r="872" spans="2:33">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row>
    <row r="873" spans="2:33">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row>
    <row r="874" spans="2:33">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row>
    <row r="875" spans="2:33">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row>
    <row r="876" spans="2:33">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row>
    <row r="877" spans="2:33">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row>
    <row r="878" spans="2:33">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row>
    <row r="879" spans="2:33">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row>
    <row r="880" spans="2:33">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row>
    <row r="881" spans="2:33">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row>
    <row r="882" spans="2:33">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row>
    <row r="883" spans="2:33">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row>
    <row r="884" spans="2:33">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row>
    <row r="885" spans="2:33">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row>
    <row r="886" spans="2:33">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row>
    <row r="887" spans="2:33">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row>
    <row r="888" spans="2:33">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row>
    <row r="889" spans="2:33">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row>
    <row r="890" spans="2:33">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row>
    <row r="891" spans="2:33">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row>
    <row r="892" spans="2:33">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row>
    <row r="893" spans="2:33">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row>
    <row r="894" spans="2:33">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row>
    <row r="895" spans="2:33">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row>
    <row r="896" spans="2:33">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row>
    <row r="897" spans="2:33">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row>
    <row r="898" spans="2:33">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row>
    <row r="899" spans="2:33">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row>
    <row r="900" spans="2:33">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row>
    <row r="901" spans="2:33">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row>
    <row r="902" spans="2:33">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row>
    <row r="903" spans="2:33">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row>
    <row r="904" spans="2:33">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row>
    <row r="905" spans="2:33">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row>
    <row r="906" spans="2:33">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row>
    <row r="907" spans="2:33">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row>
    <row r="908" spans="2:33">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row>
    <row r="909" spans="2:33">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row>
    <row r="910" spans="2:33">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row>
    <row r="911" spans="2:33">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row>
    <row r="912" spans="2:33">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row>
    <row r="913" spans="2:33">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row>
    <row r="914" spans="2:33">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row>
    <row r="915" spans="2:33">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row>
    <row r="916" spans="2:33">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row>
    <row r="917" spans="2:33">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row>
    <row r="918" spans="2:33">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row>
    <row r="919" spans="2:33">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row>
    <row r="920" spans="2:33">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row>
    <row r="921" spans="2:33">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row>
    <row r="922" spans="2:33">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row>
    <row r="923" spans="2:33">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row>
    <row r="924" spans="2:33">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row>
    <row r="925" spans="2:33">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row>
    <row r="926" spans="2:33">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row>
    <row r="927" spans="2:33">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row>
    <row r="928" spans="2:33">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row>
    <row r="929" spans="2:33">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row>
    <row r="930" spans="2:33">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row>
    <row r="931" spans="2:33">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row>
    <row r="932" spans="2:33">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row>
    <row r="933" spans="2:33">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row>
    <row r="934" spans="2:33">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row>
    <row r="935" spans="2:33">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row>
    <row r="936" spans="2:33">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row>
    <row r="937" spans="2:33">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row>
    <row r="938" spans="2:33">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row>
    <row r="939" spans="2:33">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row>
    <row r="940" spans="2:33">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row>
    <row r="941" spans="2:33">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row>
    <row r="942" spans="2:33">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row>
    <row r="943" spans="2:33">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row>
    <row r="944" spans="2:33">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row>
    <row r="945" spans="2:33">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row>
    <row r="946" spans="2:33">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row>
    <row r="947" spans="2:33">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row>
    <row r="948" spans="2:33">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row>
    <row r="949" spans="2:33">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row>
    <row r="950" spans="2:33">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row>
    <row r="951" spans="2:33">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row>
    <row r="952" spans="2:33">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row>
    <row r="953" spans="2:33">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row>
    <row r="954" spans="2:33">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row>
    <row r="955" spans="2:33">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row>
    <row r="956" spans="2:33">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row>
    <row r="957" spans="2:33">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row>
    <row r="958" spans="2:33">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row>
    <row r="959" spans="2:33">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row>
    <row r="960" spans="2:33">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row>
    <row r="961" spans="2:33">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row>
    <row r="962" spans="2:33">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row>
    <row r="963" spans="2:33">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row>
    <row r="964" spans="2:33">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row>
    <row r="965" spans="2:33">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row>
    <row r="966" spans="2:33">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row>
    <row r="967" spans="2:33">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row>
    <row r="968" spans="2:33">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row>
    <row r="969" spans="2:33">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row>
    <row r="970" spans="2:33">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row>
    <row r="971" spans="2:33">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row>
    <row r="972" spans="2:33">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row>
    <row r="973" spans="2:33">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row>
    <row r="974" spans="2:33">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row>
    <row r="975" spans="2:33">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row>
    <row r="976" spans="2:33">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row>
    <row r="977" spans="2:33">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row>
    <row r="978" spans="2:33">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row>
    <row r="979" spans="2:33">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row>
    <row r="980" spans="2:33">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row>
    <row r="981" spans="2:33">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row>
    <row r="982" spans="2:33">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row>
    <row r="983" spans="2:33">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row>
    <row r="984" spans="2:33">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row>
    <row r="985" spans="2:33">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row>
    <row r="986" spans="2:33">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row>
    <row r="987" spans="2:33">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row>
    <row r="988" spans="2:33">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row>
    <row r="989" spans="2:33">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row>
    <row r="990" spans="2:33">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row>
    <row r="991" spans="2:33">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row>
    <row r="992" spans="2:33">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row>
    <row r="993" spans="2:33">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row>
    <row r="994" spans="2:33">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row>
    <row r="995" spans="2:33">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row>
    <row r="996" spans="2:33">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row>
    <row r="997" spans="2:33">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row>
    <row r="998" spans="2:33">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row>
    <row r="999" spans="2:33">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row>
    <row r="1000" spans="2:33">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row>
    <row r="1001" spans="2:33">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c r="AA1001" s="1"/>
      <c r="AB1001" s="1"/>
      <c r="AC1001" s="1"/>
      <c r="AD1001" s="1"/>
      <c r="AE1001" s="1"/>
      <c r="AF1001" s="1"/>
      <c r="AG1001" s="1"/>
    </row>
    <row r="1002" spans="2:33">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c r="AA1002" s="1"/>
      <c r="AB1002" s="1"/>
      <c r="AC1002" s="1"/>
      <c r="AD1002" s="1"/>
      <c r="AE1002" s="1"/>
      <c r="AF1002" s="1"/>
      <c r="AG1002" s="1"/>
    </row>
    <row r="1003" spans="2:33">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c r="AA1003" s="1"/>
      <c r="AB1003" s="1"/>
      <c r="AC1003" s="1"/>
      <c r="AD1003" s="1"/>
      <c r="AE1003" s="1"/>
      <c r="AF1003" s="1"/>
      <c r="AG1003" s="1"/>
    </row>
    <row r="1004" spans="2:33">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c r="AA1004" s="1"/>
      <c r="AB1004" s="1"/>
      <c r="AC1004" s="1"/>
      <c r="AD1004" s="1"/>
      <c r="AE1004" s="1"/>
      <c r="AF1004" s="1"/>
      <c r="AG1004" s="1"/>
    </row>
    <row r="1005" spans="2:33">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c r="AA1005" s="1"/>
      <c r="AB1005" s="1"/>
      <c r="AC1005" s="1"/>
      <c r="AD1005" s="1"/>
      <c r="AE1005" s="1"/>
      <c r="AF1005" s="1"/>
      <c r="AG1005" s="1"/>
    </row>
    <row r="1006" spans="2:33">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c r="AA1006" s="1"/>
      <c r="AB1006" s="1"/>
      <c r="AC1006" s="1"/>
      <c r="AD1006" s="1"/>
      <c r="AE1006" s="1"/>
      <c r="AF1006" s="1"/>
      <c r="AG1006" s="1"/>
    </row>
    <row r="1007" spans="2:33">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c r="AA1007" s="1"/>
      <c r="AB1007" s="1"/>
      <c r="AC1007" s="1"/>
      <c r="AD1007" s="1"/>
      <c r="AE1007" s="1"/>
      <c r="AF1007" s="1"/>
      <c r="AG1007" s="1"/>
    </row>
    <row r="1008" spans="2:33">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c r="AA1008" s="1"/>
      <c r="AB1008" s="1"/>
      <c r="AC1008" s="1"/>
      <c r="AD1008" s="1"/>
      <c r="AE1008" s="1"/>
      <c r="AF1008" s="1"/>
      <c r="AG1008" s="1"/>
    </row>
    <row r="1009" spans="2:33">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c r="AA1009" s="1"/>
      <c r="AB1009" s="1"/>
      <c r="AC1009" s="1"/>
      <c r="AD1009" s="1"/>
      <c r="AE1009" s="1"/>
      <c r="AF1009" s="1"/>
      <c r="AG1009" s="1"/>
    </row>
    <row r="1010" spans="2:33">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c r="AA1010" s="1"/>
      <c r="AB1010" s="1"/>
      <c r="AC1010" s="1"/>
      <c r="AD1010" s="1"/>
      <c r="AE1010" s="1"/>
      <c r="AF1010" s="1"/>
      <c r="AG1010" s="1"/>
    </row>
    <row r="1011" spans="2:33">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c r="AA1011" s="1"/>
      <c r="AB1011" s="1"/>
      <c r="AC1011" s="1"/>
      <c r="AD1011" s="1"/>
      <c r="AE1011" s="1"/>
      <c r="AF1011" s="1"/>
      <c r="AG1011" s="1"/>
    </row>
    <row r="1012" spans="2:33">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c r="AA1012" s="1"/>
      <c r="AB1012" s="1"/>
      <c r="AC1012" s="1"/>
      <c r="AD1012" s="1"/>
      <c r="AE1012" s="1"/>
      <c r="AF1012" s="1"/>
      <c r="AG1012" s="1"/>
    </row>
    <row r="1013" spans="2:33">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c r="AA1013" s="1"/>
      <c r="AB1013" s="1"/>
      <c r="AC1013" s="1"/>
      <c r="AD1013" s="1"/>
      <c r="AE1013" s="1"/>
      <c r="AF1013" s="1"/>
      <c r="AG1013" s="1"/>
    </row>
    <row r="1014" spans="2:33">
      <c r="B1014" s="1"/>
      <c r="C1014" s="1"/>
      <c r="D1014" s="1"/>
      <c r="E1014" s="1"/>
      <c r="F1014" s="1"/>
      <c r="G1014" s="1"/>
      <c r="H1014" s="1"/>
      <c r="I1014" s="1"/>
      <c r="J1014" s="1"/>
      <c r="K1014" s="1"/>
      <c r="L1014" s="1"/>
      <c r="M1014" s="1"/>
      <c r="N1014" s="1"/>
      <c r="O1014" s="1"/>
      <c r="P1014" s="1"/>
      <c r="Q1014" s="1"/>
      <c r="R1014" s="1"/>
      <c r="S1014" s="1"/>
      <c r="T1014" s="1"/>
      <c r="U1014" s="1"/>
      <c r="V1014" s="1"/>
      <c r="W1014" s="1"/>
      <c r="X1014" s="1"/>
      <c r="Y1014" s="1"/>
      <c r="Z1014" s="1"/>
      <c r="AA1014" s="1"/>
      <c r="AB1014" s="1"/>
      <c r="AC1014" s="1"/>
      <c r="AD1014" s="1"/>
      <c r="AE1014" s="1"/>
      <c r="AF1014" s="1"/>
      <c r="AG1014" s="1"/>
    </row>
    <row r="1015" spans="2:33">
      <c r="B1015" s="1"/>
      <c r="C1015" s="1"/>
      <c r="D1015" s="1"/>
      <c r="E1015" s="1"/>
      <c r="F1015" s="1"/>
      <c r="G1015" s="1"/>
      <c r="H1015" s="1"/>
      <c r="I1015" s="1"/>
      <c r="J1015" s="1"/>
      <c r="K1015" s="1"/>
      <c r="L1015" s="1"/>
      <c r="M1015" s="1"/>
      <c r="N1015" s="1"/>
      <c r="O1015" s="1"/>
      <c r="P1015" s="1"/>
      <c r="Q1015" s="1"/>
      <c r="R1015" s="1"/>
      <c r="S1015" s="1"/>
      <c r="T1015" s="1"/>
      <c r="U1015" s="1"/>
      <c r="V1015" s="1"/>
      <c r="W1015" s="1"/>
      <c r="X1015" s="1"/>
      <c r="Y1015" s="1"/>
      <c r="Z1015" s="1"/>
      <c r="AA1015" s="1"/>
      <c r="AB1015" s="1"/>
      <c r="AC1015" s="1"/>
      <c r="AD1015" s="1"/>
      <c r="AE1015" s="1"/>
      <c r="AF1015" s="1"/>
      <c r="AG1015" s="1"/>
    </row>
    <row r="1016" spans="2:33">
      <c r="B1016" s="1"/>
      <c r="C1016" s="1"/>
      <c r="D1016" s="1"/>
      <c r="E1016" s="1"/>
      <c r="F1016" s="1"/>
      <c r="G1016" s="1"/>
      <c r="H1016" s="1"/>
      <c r="I1016" s="1"/>
      <c r="J1016" s="1"/>
      <c r="K1016" s="1"/>
      <c r="L1016" s="1"/>
      <c r="M1016" s="1"/>
      <c r="N1016" s="1"/>
      <c r="O1016" s="1"/>
      <c r="P1016" s="1"/>
      <c r="Q1016" s="1"/>
      <c r="R1016" s="1"/>
      <c r="S1016" s="1"/>
      <c r="T1016" s="1"/>
      <c r="U1016" s="1"/>
      <c r="V1016" s="1"/>
      <c r="W1016" s="1"/>
      <c r="X1016" s="1"/>
      <c r="Y1016" s="1"/>
      <c r="Z1016" s="1"/>
      <c r="AA1016" s="1"/>
      <c r="AB1016" s="1"/>
      <c r="AC1016" s="1"/>
      <c r="AD1016" s="1"/>
      <c r="AE1016" s="1"/>
      <c r="AF1016" s="1"/>
      <c r="AG1016" s="1"/>
    </row>
    <row r="1017" spans="2:33">
      <c r="B1017" s="1"/>
      <c r="C1017" s="1"/>
      <c r="D1017" s="1"/>
      <c r="E1017" s="1"/>
      <c r="F1017" s="1"/>
      <c r="G1017" s="1"/>
      <c r="H1017" s="1"/>
      <c r="I1017" s="1"/>
      <c r="J1017" s="1"/>
      <c r="K1017" s="1"/>
      <c r="L1017" s="1"/>
      <c r="M1017" s="1"/>
      <c r="N1017" s="1"/>
      <c r="O1017" s="1"/>
      <c r="P1017" s="1"/>
      <c r="Q1017" s="1"/>
      <c r="R1017" s="1"/>
      <c r="S1017" s="1"/>
      <c r="T1017" s="1"/>
      <c r="U1017" s="1"/>
      <c r="V1017" s="1"/>
      <c r="W1017" s="1"/>
      <c r="X1017" s="1"/>
      <c r="Y1017" s="1"/>
      <c r="Z1017" s="1"/>
      <c r="AA1017" s="1"/>
      <c r="AB1017" s="1"/>
      <c r="AC1017" s="1"/>
      <c r="AD1017" s="1"/>
      <c r="AE1017" s="1"/>
      <c r="AF1017" s="1"/>
      <c r="AG1017" s="1"/>
    </row>
    <row r="1018" spans="2:33">
      <c r="B1018" s="1"/>
      <c r="C1018" s="1"/>
      <c r="D1018" s="1"/>
      <c r="E1018" s="1"/>
      <c r="F1018" s="1"/>
      <c r="G1018" s="1"/>
      <c r="H1018" s="1"/>
      <c r="I1018" s="1"/>
      <c r="J1018" s="1"/>
      <c r="K1018" s="1"/>
      <c r="L1018" s="1"/>
      <c r="M1018" s="1"/>
      <c r="N1018" s="1"/>
      <c r="O1018" s="1"/>
      <c r="P1018" s="1"/>
      <c r="Q1018" s="1"/>
      <c r="R1018" s="1"/>
      <c r="S1018" s="1"/>
      <c r="T1018" s="1"/>
      <c r="U1018" s="1"/>
      <c r="V1018" s="1"/>
      <c r="W1018" s="1"/>
      <c r="X1018" s="1"/>
      <c r="Y1018" s="1"/>
      <c r="Z1018" s="1"/>
      <c r="AA1018" s="1"/>
      <c r="AB1018" s="1"/>
      <c r="AC1018" s="1"/>
      <c r="AD1018" s="1"/>
      <c r="AE1018" s="1"/>
      <c r="AF1018" s="1"/>
      <c r="AG1018" s="1"/>
    </row>
    <row r="1019" spans="2:33">
      <c r="B1019" s="1"/>
      <c r="C1019" s="1"/>
      <c r="D1019" s="1"/>
      <c r="E1019" s="1"/>
      <c r="F1019" s="1"/>
      <c r="G1019" s="1"/>
      <c r="H1019" s="1"/>
      <c r="I1019" s="1"/>
      <c r="J1019" s="1"/>
      <c r="K1019" s="1"/>
      <c r="L1019" s="1"/>
      <c r="M1019" s="1"/>
      <c r="N1019" s="1"/>
      <c r="O1019" s="1"/>
      <c r="P1019" s="1"/>
      <c r="Q1019" s="1"/>
      <c r="R1019" s="1"/>
      <c r="S1019" s="1"/>
      <c r="T1019" s="1"/>
      <c r="U1019" s="1"/>
      <c r="V1019" s="1"/>
      <c r="W1019" s="1"/>
      <c r="X1019" s="1"/>
      <c r="Y1019" s="1"/>
      <c r="Z1019" s="1"/>
      <c r="AA1019" s="1"/>
      <c r="AB1019" s="1"/>
      <c r="AC1019" s="1"/>
      <c r="AD1019" s="1"/>
      <c r="AE1019" s="1"/>
      <c r="AF1019" s="1"/>
      <c r="AG1019" s="1"/>
    </row>
    <row r="1020" spans="2:33">
      <c r="B1020" s="1"/>
      <c r="C1020" s="1"/>
      <c r="D1020" s="1"/>
      <c r="E1020" s="1"/>
      <c r="F1020" s="1"/>
      <c r="G1020" s="1"/>
      <c r="H1020" s="1"/>
      <c r="I1020" s="1"/>
      <c r="J1020" s="1"/>
      <c r="K1020" s="1"/>
      <c r="L1020" s="1"/>
      <c r="M1020" s="1"/>
      <c r="N1020" s="1"/>
      <c r="O1020" s="1"/>
      <c r="P1020" s="1"/>
      <c r="Q1020" s="1"/>
      <c r="R1020" s="1"/>
      <c r="S1020" s="1"/>
      <c r="T1020" s="1"/>
      <c r="U1020" s="1"/>
      <c r="V1020" s="1"/>
      <c r="W1020" s="1"/>
      <c r="X1020" s="1"/>
      <c r="Y1020" s="1"/>
      <c r="Z1020" s="1"/>
      <c r="AA1020" s="1"/>
      <c r="AB1020" s="1"/>
      <c r="AC1020" s="1"/>
      <c r="AD1020" s="1"/>
      <c r="AE1020" s="1"/>
      <c r="AF1020" s="1"/>
      <c r="AG1020" s="1"/>
    </row>
    <row r="1021" spans="2:33">
      <c r="B1021" s="1"/>
      <c r="C1021" s="1"/>
      <c r="D1021" s="1"/>
      <c r="E1021" s="1"/>
      <c r="F1021" s="1"/>
      <c r="G1021" s="1"/>
      <c r="H1021" s="1"/>
      <c r="I1021" s="1"/>
      <c r="J1021" s="1"/>
      <c r="K1021" s="1"/>
      <c r="L1021" s="1"/>
      <c r="M1021" s="1"/>
      <c r="N1021" s="1"/>
      <c r="O1021" s="1"/>
      <c r="P1021" s="1"/>
      <c r="Q1021" s="1"/>
      <c r="R1021" s="1"/>
      <c r="S1021" s="1"/>
      <c r="T1021" s="1"/>
      <c r="U1021" s="1"/>
      <c r="V1021" s="1"/>
      <c r="W1021" s="1"/>
      <c r="X1021" s="1"/>
      <c r="Y1021" s="1"/>
      <c r="Z1021" s="1"/>
      <c r="AA1021" s="1"/>
      <c r="AB1021" s="1"/>
      <c r="AC1021" s="1"/>
      <c r="AD1021" s="1"/>
      <c r="AE1021" s="1"/>
      <c r="AF1021" s="1"/>
      <c r="AG1021" s="1"/>
    </row>
    <row r="1022" spans="2:33">
      <c r="B1022" s="1"/>
      <c r="C1022" s="1"/>
      <c r="D1022" s="1"/>
      <c r="E1022" s="1"/>
      <c r="F1022" s="1"/>
      <c r="G1022" s="1"/>
      <c r="H1022" s="1"/>
      <c r="I1022" s="1"/>
      <c r="J1022" s="1"/>
      <c r="K1022" s="1"/>
      <c r="L1022" s="1"/>
      <c r="M1022" s="1"/>
      <c r="N1022" s="1"/>
      <c r="O1022" s="1"/>
      <c r="P1022" s="1"/>
      <c r="Q1022" s="1"/>
      <c r="R1022" s="1"/>
      <c r="S1022" s="1"/>
      <c r="T1022" s="1"/>
      <c r="U1022" s="1"/>
      <c r="V1022" s="1"/>
      <c r="W1022" s="1"/>
      <c r="X1022" s="1"/>
      <c r="Y1022" s="1"/>
      <c r="Z1022" s="1"/>
      <c r="AA1022" s="1"/>
      <c r="AB1022" s="1"/>
      <c r="AC1022" s="1"/>
      <c r="AD1022" s="1"/>
      <c r="AE1022" s="1"/>
      <c r="AF1022" s="1"/>
      <c r="AG1022" s="1"/>
    </row>
    <row r="1023" spans="2:33">
      <c r="B1023" s="1"/>
      <c r="C1023" s="1"/>
      <c r="D1023" s="1"/>
      <c r="E1023" s="1"/>
      <c r="F1023" s="1"/>
      <c r="G1023" s="1"/>
      <c r="H1023" s="1"/>
      <c r="I1023" s="1"/>
      <c r="J1023" s="1"/>
      <c r="K1023" s="1"/>
      <c r="L1023" s="1"/>
      <c r="M1023" s="1"/>
      <c r="N1023" s="1"/>
      <c r="O1023" s="1"/>
      <c r="P1023" s="1"/>
      <c r="Q1023" s="1"/>
      <c r="R1023" s="1"/>
      <c r="S1023" s="1"/>
      <c r="T1023" s="1"/>
      <c r="U1023" s="1"/>
      <c r="V1023" s="1"/>
      <c r="W1023" s="1"/>
      <c r="X1023" s="1"/>
      <c r="Y1023" s="1"/>
      <c r="Z1023" s="1"/>
      <c r="AA1023" s="1"/>
      <c r="AB1023" s="1"/>
      <c r="AC1023" s="1"/>
      <c r="AD1023" s="1"/>
      <c r="AE1023" s="1"/>
      <c r="AF1023" s="1"/>
      <c r="AG1023" s="1"/>
    </row>
    <row r="1024" spans="2:33">
      <c r="B1024" s="1"/>
      <c r="C1024" s="1"/>
      <c r="D1024" s="1"/>
      <c r="E1024" s="1"/>
      <c r="F1024" s="1"/>
      <c r="G1024" s="1"/>
      <c r="H1024" s="1"/>
      <c r="I1024" s="1"/>
      <c r="J1024" s="1"/>
      <c r="K1024" s="1"/>
      <c r="L1024" s="1"/>
      <c r="M1024" s="1"/>
      <c r="N1024" s="1"/>
      <c r="O1024" s="1"/>
      <c r="P1024" s="1"/>
      <c r="Q1024" s="1"/>
      <c r="R1024" s="1"/>
      <c r="S1024" s="1"/>
      <c r="T1024" s="1"/>
      <c r="U1024" s="1"/>
      <c r="V1024" s="1"/>
      <c r="W1024" s="1"/>
      <c r="X1024" s="1"/>
      <c r="Y1024" s="1"/>
      <c r="Z1024" s="1"/>
      <c r="AA1024" s="1"/>
      <c r="AB1024" s="1"/>
      <c r="AC1024" s="1"/>
      <c r="AD1024" s="1"/>
      <c r="AE1024" s="1"/>
      <c r="AF1024" s="1"/>
      <c r="AG1024" s="1"/>
    </row>
    <row r="1025" spans="2:33">
      <c r="B1025" s="1"/>
      <c r="C1025" s="1"/>
      <c r="D1025" s="1"/>
      <c r="E1025" s="1"/>
      <c r="F1025" s="1"/>
      <c r="G1025" s="1"/>
      <c r="H1025" s="1"/>
      <c r="I1025" s="1"/>
      <c r="J1025" s="1"/>
      <c r="K1025" s="1"/>
      <c r="L1025" s="1"/>
      <c r="M1025" s="1"/>
      <c r="N1025" s="1"/>
      <c r="O1025" s="1"/>
      <c r="P1025" s="1"/>
      <c r="Q1025" s="1"/>
      <c r="R1025" s="1"/>
      <c r="S1025" s="1"/>
      <c r="T1025" s="1"/>
      <c r="U1025" s="1"/>
      <c r="V1025" s="1"/>
      <c r="W1025" s="1"/>
      <c r="X1025" s="1"/>
      <c r="Y1025" s="1"/>
      <c r="Z1025" s="1"/>
      <c r="AA1025" s="1"/>
      <c r="AB1025" s="1"/>
      <c r="AC1025" s="1"/>
      <c r="AD1025" s="1"/>
      <c r="AE1025" s="1"/>
      <c r="AF1025" s="1"/>
      <c r="AG1025" s="1"/>
    </row>
    <row r="1026" spans="2:33">
      <c r="B1026" s="1"/>
      <c r="C1026" s="1"/>
      <c r="D1026" s="1"/>
      <c r="E1026" s="1"/>
      <c r="F1026" s="1"/>
      <c r="G1026" s="1"/>
      <c r="H1026" s="1"/>
      <c r="I1026" s="1"/>
      <c r="J1026" s="1"/>
      <c r="K1026" s="1"/>
      <c r="L1026" s="1"/>
      <c r="M1026" s="1"/>
      <c r="N1026" s="1"/>
      <c r="O1026" s="1"/>
      <c r="P1026" s="1"/>
      <c r="Q1026" s="1"/>
      <c r="R1026" s="1"/>
      <c r="S1026" s="1"/>
      <c r="T1026" s="1"/>
      <c r="U1026" s="1"/>
      <c r="V1026" s="1"/>
      <c r="W1026" s="1"/>
      <c r="X1026" s="1"/>
      <c r="Y1026" s="1"/>
      <c r="Z1026" s="1"/>
      <c r="AA1026" s="1"/>
      <c r="AB1026" s="1"/>
      <c r="AC1026" s="1"/>
      <c r="AD1026" s="1"/>
      <c r="AE1026" s="1"/>
      <c r="AF1026" s="1"/>
      <c r="AG1026" s="1"/>
    </row>
    <row r="1027" spans="2:33">
      <c r="B1027" s="1"/>
      <c r="C1027" s="1"/>
      <c r="D1027" s="1"/>
      <c r="E1027" s="1"/>
      <c r="F1027" s="1"/>
      <c r="G1027" s="1"/>
      <c r="H1027" s="1"/>
      <c r="I1027" s="1"/>
      <c r="J1027" s="1"/>
      <c r="K1027" s="1"/>
      <c r="L1027" s="1"/>
      <c r="M1027" s="1"/>
      <c r="N1027" s="1"/>
      <c r="O1027" s="1"/>
      <c r="P1027" s="1"/>
      <c r="Q1027" s="1"/>
      <c r="R1027" s="1"/>
      <c r="S1027" s="1"/>
      <c r="T1027" s="1"/>
      <c r="U1027" s="1"/>
      <c r="V1027" s="1"/>
      <c r="W1027" s="1"/>
      <c r="X1027" s="1"/>
      <c r="Y1027" s="1"/>
      <c r="Z1027" s="1"/>
      <c r="AA1027" s="1"/>
      <c r="AB1027" s="1"/>
      <c r="AC1027" s="1"/>
      <c r="AD1027" s="1"/>
      <c r="AE1027" s="1"/>
      <c r="AF1027" s="1"/>
      <c r="AG1027" s="1"/>
    </row>
    <row r="1028" spans="2:33">
      <c r="B1028" s="1"/>
      <c r="C1028" s="1"/>
      <c r="D1028" s="1"/>
      <c r="E1028" s="1"/>
      <c r="F1028" s="1"/>
      <c r="G1028" s="1"/>
      <c r="H1028" s="1"/>
      <c r="I1028" s="1"/>
      <c r="J1028" s="1"/>
      <c r="K1028" s="1"/>
      <c r="L1028" s="1"/>
      <c r="M1028" s="1"/>
      <c r="N1028" s="1"/>
      <c r="O1028" s="1"/>
      <c r="P1028" s="1"/>
      <c r="Q1028" s="1"/>
      <c r="R1028" s="1"/>
      <c r="S1028" s="1"/>
      <c r="T1028" s="1"/>
      <c r="U1028" s="1"/>
      <c r="V1028" s="1"/>
      <c r="W1028" s="1"/>
      <c r="X1028" s="1"/>
      <c r="Y1028" s="1"/>
      <c r="Z1028" s="1"/>
      <c r="AA1028" s="1"/>
      <c r="AB1028" s="1"/>
      <c r="AC1028" s="1"/>
      <c r="AD1028" s="1"/>
      <c r="AE1028" s="1"/>
      <c r="AF1028" s="1"/>
      <c r="AG1028" s="1"/>
    </row>
    <row r="1029" spans="2:33">
      <c r="B1029" s="1"/>
      <c r="C1029" s="1"/>
      <c r="D1029" s="1"/>
      <c r="E1029" s="1"/>
      <c r="F1029" s="1"/>
      <c r="G1029" s="1"/>
      <c r="H1029" s="1"/>
      <c r="I1029" s="1"/>
      <c r="J1029" s="1"/>
      <c r="K1029" s="1"/>
      <c r="L1029" s="1"/>
      <c r="M1029" s="1"/>
      <c r="N1029" s="1"/>
      <c r="O1029" s="1"/>
      <c r="P1029" s="1"/>
      <c r="Q1029" s="1"/>
      <c r="R1029" s="1"/>
      <c r="S1029" s="1"/>
      <c r="T1029" s="1"/>
      <c r="U1029" s="1"/>
      <c r="V1029" s="1"/>
      <c r="W1029" s="1"/>
      <c r="X1029" s="1"/>
      <c r="Y1029" s="1"/>
      <c r="Z1029" s="1"/>
      <c r="AA1029" s="1"/>
      <c r="AB1029" s="1"/>
      <c r="AC1029" s="1"/>
      <c r="AD1029" s="1"/>
      <c r="AE1029" s="1"/>
      <c r="AF1029" s="1"/>
      <c r="AG1029" s="1"/>
    </row>
    <row r="1030" spans="2:33">
      <c r="B1030" s="1"/>
      <c r="C1030" s="1"/>
      <c r="D1030" s="1"/>
      <c r="E1030" s="1"/>
      <c r="F1030" s="1"/>
      <c r="G1030" s="1"/>
      <c r="H1030" s="1"/>
      <c r="I1030" s="1"/>
      <c r="J1030" s="1"/>
      <c r="K1030" s="1"/>
      <c r="L1030" s="1"/>
      <c r="M1030" s="1"/>
      <c r="N1030" s="1"/>
      <c r="O1030" s="1"/>
      <c r="P1030" s="1"/>
      <c r="Q1030" s="1"/>
      <c r="R1030" s="1"/>
      <c r="S1030" s="1"/>
      <c r="T1030" s="1"/>
      <c r="U1030" s="1"/>
      <c r="V1030" s="1"/>
      <c r="W1030" s="1"/>
      <c r="X1030" s="1"/>
      <c r="Y1030" s="1"/>
      <c r="Z1030" s="1"/>
      <c r="AA1030" s="1"/>
      <c r="AB1030" s="1"/>
      <c r="AC1030" s="1"/>
      <c r="AD1030" s="1"/>
      <c r="AE1030" s="1"/>
      <c r="AF1030" s="1"/>
      <c r="AG1030" s="1"/>
    </row>
    <row r="1031" spans="2:33">
      <c r="B1031" s="1"/>
      <c r="C1031" s="1"/>
      <c r="D1031" s="1"/>
      <c r="E1031" s="1"/>
      <c r="F1031" s="1"/>
      <c r="G1031" s="1"/>
      <c r="H1031" s="1"/>
      <c r="I1031" s="1"/>
      <c r="J1031" s="1"/>
      <c r="K1031" s="1"/>
      <c r="L1031" s="1"/>
      <c r="M1031" s="1"/>
      <c r="N1031" s="1"/>
      <c r="O1031" s="1"/>
      <c r="P1031" s="1"/>
      <c r="Q1031" s="1"/>
      <c r="R1031" s="1"/>
      <c r="S1031" s="1"/>
      <c r="T1031" s="1"/>
      <c r="U1031" s="1"/>
      <c r="V1031" s="1"/>
      <c r="W1031" s="1"/>
      <c r="X1031" s="1"/>
      <c r="Y1031" s="1"/>
      <c r="Z1031" s="1"/>
      <c r="AA1031" s="1"/>
      <c r="AB1031" s="1"/>
      <c r="AC1031" s="1"/>
      <c r="AD1031" s="1"/>
      <c r="AE1031" s="1"/>
      <c r="AF1031" s="1"/>
      <c r="AG1031" s="1"/>
    </row>
    <row r="1032" spans="2:33">
      <c r="B1032" s="1"/>
      <c r="C1032" s="1"/>
      <c r="D1032" s="1"/>
      <c r="E1032" s="1"/>
      <c r="F1032" s="1"/>
      <c r="G1032" s="1"/>
      <c r="H1032" s="1"/>
      <c r="I1032" s="1"/>
      <c r="J1032" s="1"/>
      <c r="K1032" s="1"/>
      <c r="L1032" s="1"/>
      <c r="M1032" s="1"/>
      <c r="N1032" s="1"/>
      <c r="O1032" s="1"/>
      <c r="P1032" s="1"/>
      <c r="Q1032" s="1"/>
      <c r="R1032" s="1"/>
      <c r="S1032" s="1"/>
      <c r="T1032" s="1"/>
      <c r="U1032" s="1"/>
      <c r="V1032" s="1"/>
      <c r="W1032" s="1"/>
      <c r="X1032" s="1"/>
      <c r="Y1032" s="1"/>
      <c r="Z1032" s="1"/>
      <c r="AA1032" s="1"/>
      <c r="AB1032" s="1"/>
      <c r="AC1032" s="1"/>
      <c r="AD1032" s="1"/>
      <c r="AE1032" s="1"/>
      <c r="AF1032" s="1"/>
      <c r="AG1032" s="1"/>
    </row>
    <row r="1033" spans="2:33">
      <c r="B1033" s="1"/>
      <c r="C1033" s="1"/>
      <c r="D1033" s="1"/>
      <c r="E1033" s="1"/>
      <c r="F1033" s="1"/>
      <c r="G1033" s="1"/>
      <c r="H1033" s="1"/>
      <c r="I1033" s="1"/>
      <c r="J1033" s="1"/>
      <c r="K1033" s="1"/>
      <c r="L1033" s="1"/>
      <c r="M1033" s="1"/>
      <c r="N1033" s="1"/>
      <c r="O1033" s="1"/>
      <c r="P1033" s="1"/>
      <c r="Q1033" s="1"/>
      <c r="R1033" s="1"/>
      <c r="S1033" s="1"/>
      <c r="T1033" s="1"/>
      <c r="U1033" s="1"/>
      <c r="V1033" s="1"/>
      <c r="W1033" s="1"/>
      <c r="X1033" s="1"/>
      <c r="Y1033" s="1"/>
      <c r="Z1033" s="1"/>
      <c r="AA1033" s="1"/>
      <c r="AB1033" s="1"/>
      <c r="AC1033" s="1"/>
      <c r="AD1033" s="1"/>
      <c r="AE1033" s="1"/>
      <c r="AF1033" s="1"/>
      <c r="AG1033" s="1"/>
    </row>
    <row r="1034" spans="2:33">
      <c r="B1034" s="1"/>
      <c r="C1034" s="1"/>
      <c r="D1034" s="1"/>
      <c r="E1034" s="1"/>
      <c r="F1034" s="1"/>
      <c r="G1034" s="1"/>
      <c r="H1034" s="1"/>
      <c r="I1034" s="1"/>
      <c r="J1034" s="1"/>
      <c r="K1034" s="1"/>
      <c r="L1034" s="1"/>
      <c r="M1034" s="1"/>
      <c r="N1034" s="1"/>
      <c r="O1034" s="1"/>
      <c r="P1034" s="1"/>
      <c r="Q1034" s="1"/>
      <c r="R1034" s="1"/>
      <c r="S1034" s="1"/>
      <c r="T1034" s="1"/>
      <c r="U1034" s="1"/>
      <c r="V1034" s="1"/>
      <c r="W1034" s="1"/>
      <c r="X1034" s="1"/>
      <c r="Y1034" s="1"/>
      <c r="Z1034" s="1"/>
      <c r="AA1034" s="1"/>
      <c r="AB1034" s="1"/>
      <c r="AC1034" s="1"/>
      <c r="AD1034" s="1"/>
      <c r="AE1034" s="1"/>
      <c r="AF1034" s="1"/>
      <c r="AG1034" s="1"/>
    </row>
    <row r="1035" spans="2:33">
      <c r="B1035" s="1"/>
      <c r="C1035" s="1"/>
      <c r="D1035" s="1"/>
      <c r="E1035" s="1"/>
      <c r="F1035" s="1"/>
      <c r="G1035" s="1"/>
      <c r="H1035" s="1"/>
      <c r="I1035" s="1"/>
      <c r="J1035" s="1"/>
      <c r="K1035" s="1"/>
      <c r="L1035" s="1"/>
      <c r="M1035" s="1"/>
      <c r="N1035" s="1"/>
      <c r="O1035" s="1"/>
      <c r="P1035" s="1"/>
      <c r="Q1035" s="1"/>
      <c r="R1035" s="1"/>
      <c r="S1035" s="1"/>
      <c r="T1035" s="1"/>
      <c r="U1035" s="1"/>
      <c r="V1035" s="1"/>
      <c r="W1035" s="1"/>
      <c r="X1035" s="1"/>
      <c r="Y1035" s="1"/>
      <c r="Z1035" s="1"/>
      <c r="AA1035" s="1"/>
      <c r="AB1035" s="1"/>
      <c r="AC1035" s="1"/>
      <c r="AD1035" s="1"/>
      <c r="AE1035" s="1"/>
      <c r="AF1035" s="1"/>
      <c r="AG1035" s="1"/>
    </row>
    <row r="1036" spans="2:33">
      <c r="B1036" s="1"/>
      <c r="C1036" s="1"/>
      <c r="D1036" s="1"/>
      <c r="E1036" s="1"/>
      <c r="F1036" s="1"/>
      <c r="G1036" s="1"/>
      <c r="H1036" s="1"/>
      <c r="I1036" s="1"/>
      <c r="J1036" s="1"/>
      <c r="K1036" s="1"/>
      <c r="L1036" s="1"/>
      <c r="M1036" s="1"/>
      <c r="N1036" s="1"/>
      <c r="O1036" s="1"/>
      <c r="P1036" s="1"/>
      <c r="Q1036" s="1"/>
      <c r="R1036" s="1"/>
      <c r="S1036" s="1"/>
      <c r="T1036" s="1"/>
      <c r="U1036" s="1"/>
      <c r="V1036" s="1"/>
      <c r="W1036" s="1"/>
      <c r="X1036" s="1"/>
      <c r="Y1036" s="1"/>
      <c r="Z1036" s="1"/>
      <c r="AA1036" s="1"/>
      <c r="AB1036" s="1"/>
      <c r="AC1036" s="1"/>
      <c r="AD1036" s="1"/>
      <c r="AE1036" s="1"/>
      <c r="AF1036" s="1"/>
      <c r="AG1036" s="1"/>
    </row>
    <row r="1037" spans="2:33">
      <c r="B1037" s="1"/>
      <c r="C1037" s="1"/>
      <c r="D1037" s="1"/>
      <c r="E1037" s="1"/>
      <c r="F1037" s="1"/>
      <c r="G1037" s="1"/>
      <c r="H1037" s="1"/>
      <c r="I1037" s="1"/>
      <c r="J1037" s="1"/>
      <c r="K1037" s="1"/>
      <c r="L1037" s="1"/>
      <c r="M1037" s="1"/>
      <c r="N1037" s="1"/>
      <c r="O1037" s="1"/>
      <c r="P1037" s="1"/>
      <c r="Q1037" s="1"/>
      <c r="R1037" s="1"/>
      <c r="S1037" s="1"/>
      <c r="T1037" s="1"/>
      <c r="U1037" s="1"/>
      <c r="V1037" s="1"/>
      <c r="W1037" s="1"/>
      <c r="X1037" s="1"/>
      <c r="Y1037" s="1"/>
      <c r="Z1037" s="1"/>
      <c r="AA1037" s="1"/>
      <c r="AB1037" s="1"/>
      <c r="AC1037" s="1"/>
      <c r="AD1037" s="1"/>
      <c r="AE1037" s="1"/>
      <c r="AF1037" s="1"/>
      <c r="AG1037" s="1"/>
    </row>
    <row r="1038" spans="2:33">
      <c r="B1038" s="1"/>
      <c r="C1038" s="1"/>
      <c r="D1038" s="1"/>
      <c r="E1038" s="1"/>
      <c r="F1038" s="1"/>
      <c r="G1038" s="1"/>
      <c r="H1038" s="1"/>
      <c r="I1038" s="1"/>
      <c r="J1038" s="1"/>
      <c r="K1038" s="1"/>
      <c r="L1038" s="1"/>
      <c r="M1038" s="1"/>
      <c r="N1038" s="1"/>
      <c r="O1038" s="1"/>
      <c r="P1038" s="1"/>
      <c r="Q1038" s="1"/>
      <c r="R1038" s="1"/>
      <c r="S1038" s="1"/>
      <c r="T1038" s="1"/>
      <c r="U1038" s="1"/>
      <c r="V1038" s="1"/>
      <c r="W1038" s="1"/>
      <c r="X1038" s="1"/>
      <c r="Y1038" s="1"/>
      <c r="Z1038" s="1"/>
      <c r="AA1038" s="1"/>
      <c r="AB1038" s="1"/>
      <c r="AC1038" s="1"/>
      <c r="AD1038" s="1"/>
      <c r="AE1038" s="1"/>
      <c r="AF1038" s="1"/>
      <c r="AG1038" s="1"/>
    </row>
    <row r="1039" spans="2:33">
      <c r="B1039" s="1"/>
      <c r="C1039" s="1"/>
      <c r="D1039" s="1"/>
      <c r="E1039" s="1"/>
      <c r="F1039" s="1"/>
      <c r="G1039" s="1"/>
      <c r="H1039" s="1"/>
      <c r="I1039" s="1"/>
      <c r="J1039" s="1"/>
      <c r="K1039" s="1"/>
      <c r="L1039" s="1"/>
      <c r="M1039" s="1"/>
      <c r="N1039" s="1"/>
      <c r="O1039" s="1"/>
      <c r="P1039" s="1"/>
      <c r="Q1039" s="1"/>
      <c r="R1039" s="1"/>
      <c r="S1039" s="1"/>
      <c r="T1039" s="1"/>
      <c r="U1039" s="1"/>
      <c r="V1039" s="1"/>
      <c r="W1039" s="1"/>
      <c r="X1039" s="1"/>
      <c r="Y1039" s="1"/>
      <c r="Z1039" s="1"/>
      <c r="AA1039" s="1"/>
      <c r="AB1039" s="1"/>
      <c r="AC1039" s="1"/>
      <c r="AD1039" s="1"/>
      <c r="AE1039" s="1"/>
      <c r="AF1039" s="1"/>
      <c r="AG1039" s="1"/>
    </row>
    <row r="1040" spans="2:33">
      <c r="B1040" s="1"/>
      <c r="C1040" s="1"/>
      <c r="D1040" s="1"/>
      <c r="E1040" s="1"/>
      <c r="F1040" s="1"/>
      <c r="G1040" s="1"/>
      <c r="H1040" s="1"/>
      <c r="I1040" s="1"/>
      <c r="J1040" s="1"/>
      <c r="K1040" s="1"/>
      <c r="L1040" s="1"/>
      <c r="M1040" s="1"/>
      <c r="N1040" s="1"/>
      <c r="O1040" s="1"/>
      <c r="P1040" s="1"/>
      <c r="Q1040" s="1"/>
      <c r="R1040" s="1"/>
      <c r="S1040" s="1"/>
      <c r="T1040" s="1"/>
      <c r="U1040" s="1"/>
      <c r="V1040" s="1"/>
      <c r="W1040" s="1"/>
      <c r="X1040" s="1"/>
      <c r="Y1040" s="1"/>
      <c r="Z1040" s="1"/>
      <c r="AA1040" s="1"/>
      <c r="AB1040" s="1"/>
      <c r="AC1040" s="1"/>
      <c r="AD1040" s="1"/>
      <c r="AE1040" s="1"/>
      <c r="AF1040" s="1"/>
      <c r="AG1040" s="1"/>
    </row>
    <row r="1041" spans="2:33">
      <c r="B1041" s="1"/>
      <c r="C1041" s="1"/>
      <c r="D1041" s="1"/>
      <c r="E1041" s="1"/>
      <c r="F1041" s="1"/>
      <c r="G1041" s="1"/>
      <c r="H1041" s="1"/>
      <c r="I1041" s="1"/>
      <c r="J1041" s="1"/>
      <c r="K1041" s="1"/>
      <c r="L1041" s="1"/>
      <c r="M1041" s="1"/>
      <c r="N1041" s="1"/>
      <c r="O1041" s="1"/>
      <c r="P1041" s="1"/>
      <c r="Q1041" s="1"/>
      <c r="R1041" s="1"/>
      <c r="S1041" s="1"/>
      <c r="T1041" s="1"/>
      <c r="U1041" s="1"/>
      <c r="V1041" s="1"/>
      <c r="W1041" s="1"/>
      <c r="X1041" s="1"/>
      <c r="Y1041" s="1"/>
      <c r="Z1041" s="1"/>
      <c r="AA1041" s="1"/>
      <c r="AB1041" s="1"/>
      <c r="AC1041" s="1"/>
      <c r="AD1041" s="1"/>
      <c r="AE1041" s="1"/>
      <c r="AF1041" s="1"/>
      <c r="AG1041" s="1"/>
    </row>
    <row r="1042" spans="2:33">
      <c r="B1042" s="1"/>
      <c r="C1042" s="1"/>
      <c r="D1042" s="1"/>
      <c r="E1042" s="1"/>
      <c r="F1042" s="1"/>
      <c r="G1042" s="1"/>
      <c r="H1042" s="1"/>
      <c r="I1042" s="1"/>
      <c r="J1042" s="1"/>
      <c r="K1042" s="1"/>
      <c r="L1042" s="1"/>
      <c r="M1042" s="1"/>
      <c r="N1042" s="1"/>
      <c r="O1042" s="1"/>
      <c r="P1042" s="1"/>
      <c r="Q1042" s="1"/>
      <c r="R1042" s="1"/>
      <c r="S1042" s="1"/>
      <c r="T1042" s="1"/>
      <c r="U1042" s="1"/>
      <c r="V1042" s="1"/>
      <c r="W1042" s="1"/>
      <c r="X1042" s="1"/>
      <c r="Y1042" s="1"/>
      <c r="Z1042" s="1"/>
      <c r="AA1042" s="1"/>
      <c r="AB1042" s="1"/>
      <c r="AC1042" s="1"/>
      <c r="AD1042" s="1"/>
      <c r="AE1042" s="1"/>
      <c r="AF1042" s="1"/>
      <c r="AG1042" s="1"/>
    </row>
    <row r="1043" spans="2:33">
      <c r="B1043" s="1"/>
      <c r="C1043" s="1"/>
      <c r="D1043" s="1"/>
      <c r="E1043" s="1"/>
      <c r="F1043" s="1"/>
      <c r="G1043" s="1"/>
      <c r="H1043" s="1"/>
      <c r="I1043" s="1"/>
      <c r="J1043" s="1"/>
      <c r="K1043" s="1"/>
      <c r="L1043" s="1"/>
      <c r="M1043" s="1"/>
      <c r="N1043" s="1"/>
      <c r="O1043" s="1"/>
      <c r="P1043" s="1"/>
      <c r="Q1043" s="1"/>
      <c r="R1043" s="1"/>
      <c r="S1043" s="1"/>
      <c r="T1043" s="1"/>
      <c r="U1043" s="1"/>
      <c r="V1043" s="1"/>
      <c r="W1043" s="1"/>
      <c r="X1043" s="1"/>
      <c r="Y1043" s="1"/>
      <c r="Z1043" s="1"/>
      <c r="AA1043" s="1"/>
      <c r="AB1043" s="1"/>
      <c r="AC1043" s="1"/>
      <c r="AD1043" s="1"/>
      <c r="AE1043" s="1"/>
      <c r="AF1043" s="1"/>
      <c r="AG1043" s="1"/>
    </row>
    <row r="1044" spans="2:33">
      <c r="B1044" s="1"/>
      <c r="C1044" s="1"/>
      <c r="D1044" s="1"/>
      <c r="E1044" s="1"/>
      <c r="F1044" s="1"/>
      <c r="G1044" s="1"/>
      <c r="H1044" s="1"/>
      <c r="I1044" s="1"/>
      <c r="J1044" s="1"/>
      <c r="K1044" s="1"/>
      <c r="L1044" s="1"/>
      <c r="M1044" s="1"/>
      <c r="N1044" s="1"/>
      <c r="O1044" s="1"/>
      <c r="P1044" s="1"/>
      <c r="Q1044" s="1"/>
      <c r="R1044" s="1"/>
      <c r="S1044" s="1"/>
      <c r="T1044" s="1"/>
      <c r="U1044" s="1"/>
      <c r="V1044" s="1"/>
      <c r="W1044" s="1"/>
      <c r="X1044" s="1"/>
      <c r="Y1044" s="1"/>
      <c r="Z1044" s="1"/>
      <c r="AA1044" s="1"/>
      <c r="AB1044" s="1"/>
      <c r="AC1044" s="1"/>
      <c r="AD1044" s="1"/>
      <c r="AE1044" s="1"/>
      <c r="AF1044" s="1"/>
      <c r="AG1044" s="1"/>
    </row>
    <row r="1045" spans="2:33">
      <c r="B1045" s="1"/>
      <c r="C1045" s="1"/>
      <c r="D1045" s="1"/>
      <c r="E1045" s="1"/>
      <c r="F1045" s="1"/>
      <c r="G1045" s="1"/>
      <c r="H1045" s="1"/>
      <c r="I1045" s="1"/>
      <c r="J1045" s="1"/>
      <c r="K1045" s="1"/>
      <c r="L1045" s="1"/>
      <c r="M1045" s="1"/>
      <c r="N1045" s="1"/>
      <c r="O1045" s="1"/>
      <c r="P1045" s="1"/>
      <c r="Q1045" s="1"/>
      <c r="R1045" s="1"/>
      <c r="S1045" s="1"/>
      <c r="T1045" s="1"/>
      <c r="U1045" s="1"/>
      <c r="V1045" s="1"/>
      <c r="W1045" s="1"/>
      <c r="X1045" s="1"/>
      <c r="Y1045" s="1"/>
      <c r="Z1045" s="1"/>
      <c r="AA1045" s="1"/>
      <c r="AB1045" s="1"/>
      <c r="AC1045" s="1"/>
      <c r="AD1045" s="1"/>
      <c r="AE1045" s="1"/>
      <c r="AF1045" s="1"/>
      <c r="AG1045" s="1"/>
    </row>
    <row r="1046" spans="2:33">
      <c r="B1046" s="1"/>
      <c r="C1046" s="1"/>
      <c r="D1046" s="1"/>
      <c r="E1046" s="1"/>
      <c r="F1046" s="1"/>
      <c r="G1046" s="1"/>
      <c r="H1046" s="1"/>
      <c r="I1046" s="1"/>
      <c r="J1046" s="1"/>
      <c r="K1046" s="1"/>
      <c r="L1046" s="1"/>
      <c r="M1046" s="1"/>
      <c r="N1046" s="1"/>
      <c r="O1046" s="1"/>
      <c r="P1046" s="1"/>
      <c r="Q1046" s="1"/>
      <c r="R1046" s="1"/>
      <c r="S1046" s="1"/>
      <c r="T1046" s="1"/>
      <c r="U1046" s="1"/>
      <c r="V1046" s="1"/>
      <c r="W1046" s="1"/>
      <c r="X1046" s="1"/>
      <c r="Y1046" s="1"/>
      <c r="Z1046" s="1"/>
      <c r="AA1046" s="1"/>
      <c r="AB1046" s="1"/>
      <c r="AC1046" s="1"/>
      <c r="AD1046" s="1"/>
      <c r="AE1046" s="1"/>
      <c r="AF1046" s="1"/>
      <c r="AG1046" s="1"/>
    </row>
    <row r="1047" spans="2:33">
      <c r="B1047" s="1"/>
      <c r="C1047" s="1"/>
      <c r="D1047" s="1"/>
      <c r="E1047" s="1"/>
      <c r="F1047" s="1"/>
      <c r="G1047" s="1"/>
      <c r="H1047" s="1"/>
      <c r="I1047" s="1"/>
      <c r="J1047" s="1"/>
      <c r="K1047" s="1"/>
      <c r="L1047" s="1"/>
      <c r="M1047" s="1"/>
      <c r="N1047" s="1"/>
      <c r="O1047" s="1"/>
      <c r="P1047" s="1"/>
      <c r="Q1047" s="1"/>
      <c r="R1047" s="1"/>
      <c r="S1047" s="1"/>
      <c r="T1047" s="1"/>
      <c r="U1047" s="1"/>
      <c r="V1047" s="1"/>
      <c r="W1047" s="1"/>
      <c r="X1047" s="1"/>
      <c r="Y1047" s="1"/>
      <c r="Z1047" s="1"/>
      <c r="AA1047" s="1"/>
      <c r="AB1047" s="1"/>
      <c r="AC1047" s="1"/>
      <c r="AD1047" s="1"/>
      <c r="AE1047" s="1"/>
      <c r="AF1047" s="1"/>
      <c r="AG1047" s="1"/>
    </row>
    <row r="1048" spans="2:33">
      <c r="B1048" s="1"/>
      <c r="C1048" s="1"/>
      <c r="D1048" s="1"/>
      <c r="E1048" s="1"/>
      <c r="F1048" s="1"/>
      <c r="G1048" s="1"/>
      <c r="H1048" s="1"/>
      <c r="I1048" s="1"/>
      <c r="J1048" s="1"/>
      <c r="K1048" s="1"/>
      <c r="L1048" s="1"/>
      <c r="M1048" s="1"/>
      <c r="N1048" s="1"/>
      <c r="O1048" s="1"/>
      <c r="P1048" s="1"/>
      <c r="Q1048" s="1"/>
      <c r="R1048" s="1"/>
      <c r="S1048" s="1"/>
      <c r="T1048" s="1"/>
      <c r="U1048" s="1"/>
      <c r="V1048" s="1"/>
      <c r="W1048" s="1"/>
      <c r="X1048" s="1"/>
      <c r="Y1048" s="1"/>
      <c r="Z1048" s="1"/>
      <c r="AA1048" s="1"/>
      <c r="AB1048" s="1"/>
      <c r="AC1048" s="1"/>
      <c r="AD1048" s="1"/>
      <c r="AE1048" s="1"/>
      <c r="AF1048" s="1"/>
      <c r="AG1048" s="1"/>
    </row>
    <row r="1049" spans="2:33">
      <c r="B1049" s="1"/>
      <c r="C1049" s="1"/>
      <c r="D1049" s="1"/>
      <c r="E1049" s="1"/>
      <c r="F1049" s="1"/>
      <c r="G1049" s="1"/>
      <c r="H1049" s="1"/>
      <c r="I1049" s="1"/>
      <c r="J1049" s="1"/>
      <c r="K1049" s="1"/>
      <c r="L1049" s="1"/>
      <c r="M1049" s="1"/>
      <c r="N1049" s="1"/>
      <c r="O1049" s="1"/>
      <c r="P1049" s="1"/>
      <c r="Q1049" s="1"/>
      <c r="R1049" s="1"/>
      <c r="S1049" s="1"/>
      <c r="T1049" s="1"/>
      <c r="U1049" s="1"/>
      <c r="V1049" s="1"/>
      <c r="W1049" s="1"/>
      <c r="X1049" s="1"/>
      <c r="Y1049" s="1"/>
      <c r="Z1049" s="1"/>
      <c r="AA1049" s="1"/>
      <c r="AB1049" s="1"/>
      <c r="AC1049" s="1"/>
      <c r="AD1049" s="1"/>
      <c r="AE1049" s="1"/>
      <c r="AF1049" s="1"/>
      <c r="AG1049" s="1"/>
    </row>
    <row r="1050" spans="2:33">
      <c r="B1050" s="1"/>
      <c r="C1050" s="1"/>
      <c r="D1050" s="1"/>
      <c r="E1050" s="1"/>
      <c r="F1050" s="1"/>
      <c r="G1050" s="1"/>
      <c r="H1050" s="1"/>
      <c r="I1050" s="1"/>
      <c r="J1050" s="1"/>
      <c r="K1050" s="1"/>
      <c r="L1050" s="1"/>
      <c r="M1050" s="1"/>
      <c r="N1050" s="1"/>
      <c r="O1050" s="1"/>
      <c r="P1050" s="1"/>
      <c r="Q1050" s="1"/>
      <c r="R1050" s="1"/>
      <c r="S1050" s="1"/>
      <c r="T1050" s="1"/>
      <c r="U1050" s="1"/>
      <c r="V1050" s="1"/>
      <c r="W1050" s="1"/>
      <c r="X1050" s="1"/>
      <c r="Y1050" s="1"/>
      <c r="Z1050" s="1"/>
      <c r="AA1050" s="1"/>
      <c r="AB1050" s="1"/>
      <c r="AC1050" s="1"/>
      <c r="AD1050" s="1"/>
      <c r="AE1050" s="1"/>
      <c r="AF1050" s="1"/>
      <c r="AG1050" s="1"/>
    </row>
    <row r="1051" spans="2:33">
      <c r="B1051" s="1"/>
      <c r="C1051" s="1"/>
      <c r="D1051" s="1"/>
      <c r="E1051" s="1"/>
      <c r="F1051" s="1"/>
      <c r="G1051" s="1"/>
      <c r="H1051" s="1"/>
      <c r="I1051" s="1"/>
      <c r="J1051" s="1"/>
      <c r="K1051" s="1"/>
      <c r="L1051" s="1"/>
      <c r="M1051" s="1"/>
      <c r="N1051" s="1"/>
      <c r="O1051" s="1"/>
      <c r="P1051" s="1"/>
      <c r="Q1051" s="1"/>
      <c r="R1051" s="1"/>
      <c r="S1051" s="1"/>
      <c r="T1051" s="1"/>
      <c r="U1051" s="1"/>
      <c r="V1051" s="1"/>
      <c r="W1051" s="1"/>
      <c r="X1051" s="1"/>
      <c r="Y1051" s="1"/>
      <c r="Z1051" s="1"/>
      <c r="AA1051" s="1"/>
      <c r="AB1051" s="1"/>
      <c r="AC1051" s="1"/>
      <c r="AD1051" s="1"/>
      <c r="AE1051" s="1"/>
      <c r="AF1051" s="1"/>
      <c r="AG1051" s="1"/>
    </row>
    <row r="1052" spans="2:33">
      <c r="B1052" s="1"/>
      <c r="C1052" s="1"/>
      <c r="D1052" s="1"/>
      <c r="E1052" s="1"/>
      <c r="F1052" s="1"/>
      <c r="G1052" s="1"/>
      <c r="H1052" s="1"/>
      <c r="I1052" s="1"/>
      <c r="J1052" s="1"/>
      <c r="K1052" s="1"/>
      <c r="L1052" s="1"/>
      <c r="M1052" s="1"/>
      <c r="N1052" s="1"/>
      <c r="O1052" s="1"/>
      <c r="P1052" s="1"/>
      <c r="Q1052" s="1"/>
      <c r="R1052" s="1"/>
      <c r="S1052" s="1"/>
      <c r="T1052" s="1"/>
      <c r="U1052" s="1"/>
      <c r="V1052" s="1"/>
      <c r="W1052" s="1"/>
      <c r="X1052" s="1"/>
      <c r="Y1052" s="1"/>
      <c r="Z1052" s="1"/>
      <c r="AA1052" s="1"/>
      <c r="AB1052" s="1"/>
      <c r="AC1052" s="1"/>
      <c r="AD1052" s="1"/>
      <c r="AE1052" s="1"/>
      <c r="AF1052" s="1"/>
      <c r="AG1052" s="1"/>
    </row>
    <row r="1053" spans="2:33">
      <c r="B1053" s="1"/>
      <c r="C1053" s="1"/>
      <c r="D1053" s="1"/>
      <c r="E1053" s="1"/>
      <c r="F1053" s="1"/>
      <c r="G1053" s="1"/>
      <c r="H1053" s="1"/>
      <c r="I1053" s="1"/>
      <c r="J1053" s="1"/>
      <c r="K1053" s="1"/>
      <c r="L1053" s="1"/>
      <c r="M1053" s="1"/>
      <c r="N1053" s="1"/>
      <c r="O1053" s="1"/>
      <c r="P1053" s="1"/>
      <c r="Q1053" s="1"/>
      <c r="R1053" s="1"/>
      <c r="S1053" s="1"/>
      <c r="T1053" s="1"/>
      <c r="U1053" s="1"/>
      <c r="V1053" s="1"/>
      <c r="W1053" s="1"/>
      <c r="X1053" s="1"/>
      <c r="Y1053" s="1"/>
      <c r="Z1053" s="1"/>
      <c r="AA1053" s="1"/>
      <c r="AB1053" s="1"/>
      <c r="AC1053" s="1"/>
      <c r="AD1053" s="1"/>
      <c r="AE1053" s="1"/>
      <c r="AF1053" s="1"/>
      <c r="AG1053" s="1"/>
    </row>
    <row r="1054" spans="2:33">
      <c r="B1054" s="1"/>
      <c r="C1054" s="1"/>
      <c r="D1054" s="1"/>
      <c r="E1054" s="1"/>
      <c r="F1054" s="1"/>
      <c r="G1054" s="1"/>
      <c r="H1054" s="1"/>
      <c r="I1054" s="1"/>
      <c r="J1054" s="1"/>
      <c r="K1054" s="1"/>
      <c r="L1054" s="1"/>
      <c r="M1054" s="1"/>
      <c r="N1054" s="1"/>
      <c r="O1054" s="1"/>
      <c r="P1054" s="1"/>
      <c r="Q1054" s="1"/>
      <c r="R1054" s="1"/>
      <c r="S1054" s="1"/>
      <c r="T1054" s="1"/>
      <c r="U1054" s="1"/>
      <c r="V1054" s="1"/>
      <c r="W1054" s="1"/>
      <c r="X1054" s="1"/>
      <c r="Y1054" s="1"/>
      <c r="Z1054" s="1"/>
      <c r="AA1054" s="1"/>
      <c r="AB1054" s="1"/>
      <c r="AC1054" s="1"/>
      <c r="AD1054" s="1"/>
      <c r="AE1054" s="1"/>
      <c r="AF1054" s="1"/>
      <c r="AG1054" s="1"/>
    </row>
    <row r="1055" spans="2:33">
      <c r="B1055" s="1"/>
      <c r="C1055" s="1"/>
      <c r="D1055" s="1"/>
      <c r="E1055" s="1"/>
      <c r="F1055" s="1"/>
      <c r="G1055" s="1"/>
      <c r="H1055" s="1"/>
      <c r="I1055" s="1"/>
      <c r="J1055" s="1"/>
      <c r="K1055" s="1"/>
      <c r="L1055" s="1"/>
      <c r="M1055" s="1"/>
      <c r="N1055" s="1"/>
      <c r="O1055" s="1"/>
      <c r="P1055" s="1"/>
      <c r="Q1055" s="1"/>
      <c r="R1055" s="1"/>
      <c r="S1055" s="1"/>
      <c r="T1055" s="1"/>
      <c r="U1055" s="1"/>
      <c r="V1055" s="1"/>
      <c r="W1055" s="1"/>
      <c r="X1055" s="1"/>
      <c r="Y1055" s="1"/>
      <c r="Z1055" s="1"/>
      <c r="AA1055" s="1"/>
      <c r="AB1055" s="1"/>
      <c r="AC1055" s="1"/>
      <c r="AD1055" s="1"/>
      <c r="AE1055" s="1"/>
      <c r="AF1055" s="1"/>
      <c r="AG1055" s="1"/>
    </row>
    <row r="1056" spans="2:33">
      <c r="B1056" s="1"/>
      <c r="C1056" s="1"/>
      <c r="D1056" s="1"/>
      <c r="E1056" s="1"/>
      <c r="F1056" s="1"/>
      <c r="G1056" s="1"/>
      <c r="H1056" s="1"/>
      <c r="I1056" s="1"/>
      <c r="J1056" s="1"/>
      <c r="K1056" s="1"/>
      <c r="L1056" s="1"/>
      <c r="M1056" s="1"/>
      <c r="N1056" s="1"/>
      <c r="O1056" s="1"/>
      <c r="P1056" s="1"/>
      <c r="Q1056" s="1"/>
      <c r="R1056" s="1"/>
      <c r="S1056" s="1"/>
      <c r="T1056" s="1"/>
      <c r="U1056" s="1"/>
      <c r="V1056" s="1"/>
      <c r="W1056" s="1"/>
      <c r="X1056" s="1"/>
      <c r="Y1056" s="1"/>
      <c r="Z1056" s="1"/>
      <c r="AA1056" s="1"/>
      <c r="AB1056" s="1"/>
      <c r="AC1056" s="1"/>
      <c r="AD1056" s="1"/>
      <c r="AE1056" s="1"/>
      <c r="AF1056" s="1"/>
      <c r="AG1056" s="1"/>
    </row>
    <row r="1057" spans="2:33">
      <c r="B1057" s="1"/>
      <c r="C1057" s="1"/>
      <c r="D1057" s="1"/>
      <c r="E1057" s="1"/>
      <c r="F1057" s="1"/>
      <c r="G1057" s="1"/>
      <c r="H1057" s="1"/>
      <c r="I1057" s="1"/>
      <c r="J1057" s="1"/>
      <c r="K1057" s="1"/>
      <c r="L1057" s="1"/>
      <c r="M1057" s="1"/>
      <c r="N1057" s="1"/>
      <c r="O1057" s="1"/>
      <c r="P1057" s="1"/>
      <c r="Q1057" s="1"/>
      <c r="R1057" s="1"/>
      <c r="S1057" s="1"/>
      <c r="T1057" s="1"/>
      <c r="U1057" s="1"/>
      <c r="V1057" s="1"/>
      <c r="W1057" s="1"/>
      <c r="X1057" s="1"/>
      <c r="Y1057" s="1"/>
      <c r="Z1057" s="1"/>
      <c r="AA1057" s="1"/>
      <c r="AB1057" s="1"/>
      <c r="AC1057" s="1"/>
      <c r="AD1057" s="1"/>
      <c r="AE1057" s="1"/>
      <c r="AF1057" s="1"/>
      <c r="AG1057" s="1"/>
    </row>
    <row r="1058" spans="2:33">
      <c r="B1058" s="1"/>
      <c r="C1058" s="1"/>
      <c r="D1058" s="1"/>
      <c r="E1058" s="1"/>
      <c r="F1058" s="1"/>
      <c r="G1058" s="1"/>
      <c r="H1058" s="1"/>
      <c r="I1058" s="1"/>
      <c r="J1058" s="1"/>
      <c r="K1058" s="1"/>
      <c r="L1058" s="1"/>
      <c r="M1058" s="1"/>
      <c r="N1058" s="1"/>
      <c r="O1058" s="1"/>
      <c r="P1058" s="1"/>
      <c r="Q1058" s="1"/>
      <c r="R1058" s="1"/>
      <c r="S1058" s="1"/>
      <c r="T1058" s="1"/>
      <c r="U1058" s="1"/>
      <c r="V1058" s="1"/>
      <c r="W1058" s="1"/>
      <c r="X1058" s="1"/>
      <c r="Y1058" s="1"/>
      <c r="Z1058" s="1"/>
      <c r="AA1058" s="1"/>
      <c r="AB1058" s="1"/>
      <c r="AC1058" s="1"/>
      <c r="AD1058" s="1"/>
      <c r="AE1058" s="1"/>
      <c r="AF1058" s="1"/>
      <c r="AG1058" s="1"/>
    </row>
    <row r="1059" spans="2:33">
      <c r="B1059" s="1"/>
      <c r="C1059" s="1"/>
      <c r="D1059" s="1"/>
      <c r="E1059" s="1"/>
      <c r="F1059" s="1"/>
      <c r="G1059" s="1"/>
      <c r="H1059" s="1"/>
      <c r="I1059" s="1"/>
      <c r="J1059" s="1"/>
      <c r="K1059" s="1"/>
      <c r="L1059" s="1"/>
      <c r="M1059" s="1"/>
      <c r="N1059" s="1"/>
      <c r="O1059" s="1"/>
      <c r="P1059" s="1"/>
      <c r="Q1059" s="1"/>
      <c r="R1059" s="1"/>
      <c r="S1059" s="1"/>
      <c r="T1059" s="1"/>
      <c r="U1059" s="1"/>
      <c r="V1059" s="1"/>
      <c r="W1059" s="1"/>
      <c r="X1059" s="1"/>
      <c r="Y1059" s="1"/>
      <c r="Z1059" s="1"/>
      <c r="AA1059" s="1"/>
      <c r="AB1059" s="1"/>
      <c r="AC1059" s="1"/>
      <c r="AD1059" s="1"/>
      <c r="AE1059" s="1"/>
      <c r="AF1059" s="1"/>
      <c r="AG1059" s="1"/>
    </row>
    <row r="1060" spans="2:33">
      <c r="B1060" s="1"/>
      <c r="C1060" s="1"/>
      <c r="D1060" s="1"/>
      <c r="E1060" s="1"/>
      <c r="F1060" s="1"/>
      <c r="G1060" s="1"/>
      <c r="H1060" s="1"/>
      <c r="I1060" s="1"/>
      <c r="J1060" s="1"/>
      <c r="K1060" s="1"/>
      <c r="L1060" s="1"/>
      <c r="M1060" s="1"/>
      <c r="N1060" s="1"/>
      <c r="O1060" s="1"/>
      <c r="P1060" s="1"/>
      <c r="Q1060" s="1"/>
      <c r="R1060" s="1"/>
      <c r="S1060" s="1"/>
      <c r="T1060" s="1"/>
      <c r="U1060" s="1"/>
      <c r="V1060" s="1"/>
      <c r="W1060" s="1"/>
      <c r="X1060" s="1"/>
      <c r="Y1060" s="1"/>
      <c r="Z1060" s="1"/>
      <c r="AA1060" s="1"/>
      <c r="AB1060" s="1"/>
      <c r="AC1060" s="1"/>
      <c r="AD1060" s="1"/>
      <c r="AE1060" s="1"/>
      <c r="AF1060" s="1"/>
      <c r="AG1060" s="1"/>
    </row>
    <row r="1061" spans="2:33">
      <c r="B1061" s="1"/>
      <c r="C1061" s="1"/>
      <c r="D1061" s="1"/>
      <c r="E1061" s="1"/>
      <c r="F1061" s="1"/>
      <c r="G1061" s="1"/>
      <c r="H1061" s="1"/>
      <c r="I1061" s="1"/>
      <c r="J1061" s="1"/>
      <c r="K1061" s="1"/>
      <c r="L1061" s="1"/>
      <c r="M1061" s="1"/>
      <c r="N1061" s="1"/>
      <c r="O1061" s="1"/>
      <c r="P1061" s="1"/>
      <c r="Q1061" s="1"/>
      <c r="R1061" s="1"/>
      <c r="S1061" s="1"/>
      <c r="T1061" s="1"/>
      <c r="U1061" s="1"/>
      <c r="V1061" s="1"/>
      <c r="W1061" s="1"/>
      <c r="X1061" s="1"/>
      <c r="Y1061" s="1"/>
      <c r="Z1061" s="1"/>
      <c r="AA1061" s="1"/>
      <c r="AB1061" s="1"/>
      <c r="AC1061" s="1"/>
      <c r="AD1061" s="1"/>
      <c r="AE1061" s="1"/>
      <c r="AF1061" s="1"/>
      <c r="AG1061" s="1"/>
    </row>
    <row r="1062" spans="2:33">
      <c r="B1062" s="1"/>
      <c r="C1062" s="1"/>
      <c r="D1062" s="1"/>
      <c r="E1062" s="1"/>
      <c r="F1062" s="1"/>
      <c r="G1062" s="1"/>
      <c r="H1062" s="1"/>
      <c r="I1062" s="1"/>
      <c r="J1062" s="1"/>
      <c r="K1062" s="1"/>
      <c r="L1062" s="1"/>
      <c r="M1062" s="1"/>
      <c r="N1062" s="1"/>
      <c r="O1062" s="1"/>
      <c r="P1062" s="1"/>
      <c r="Q1062" s="1"/>
      <c r="R1062" s="1"/>
      <c r="S1062" s="1"/>
      <c r="T1062" s="1"/>
      <c r="U1062" s="1"/>
      <c r="V1062" s="1"/>
      <c r="W1062" s="1"/>
      <c r="X1062" s="1"/>
      <c r="Y1062" s="1"/>
      <c r="Z1062" s="1"/>
      <c r="AA1062" s="1"/>
      <c r="AB1062" s="1"/>
      <c r="AC1062" s="1"/>
      <c r="AD1062" s="1"/>
      <c r="AE1062" s="1"/>
      <c r="AF1062" s="1"/>
      <c r="AG1062" s="1"/>
    </row>
    <row r="1063" spans="2:33">
      <c r="B1063" s="1"/>
      <c r="C1063" s="1"/>
      <c r="D1063" s="1"/>
      <c r="E1063" s="1"/>
      <c r="F1063" s="1"/>
      <c r="G1063" s="1"/>
      <c r="H1063" s="1"/>
      <c r="I1063" s="1"/>
      <c r="J1063" s="1"/>
      <c r="K1063" s="1"/>
      <c r="L1063" s="1"/>
      <c r="M1063" s="1"/>
      <c r="N1063" s="1"/>
      <c r="O1063" s="1"/>
      <c r="P1063" s="1"/>
      <c r="Q1063" s="1"/>
      <c r="R1063" s="1"/>
      <c r="S1063" s="1"/>
      <c r="T1063" s="1"/>
      <c r="U1063" s="1"/>
      <c r="V1063" s="1"/>
      <c r="W1063" s="1"/>
      <c r="X1063" s="1"/>
      <c r="Y1063" s="1"/>
      <c r="Z1063" s="1"/>
      <c r="AA1063" s="1"/>
      <c r="AB1063" s="1"/>
      <c r="AC1063" s="1"/>
      <c r="AD1063" s="1"/>
      <c r="AE1063" s="1"/>
      <c r="AF1063" s="1"/>
      <c r="AG1063" s="1"/>
    </row>
    <row r="1064" spans="2:33">
      <c r="B1064" s="1"/>
      <c r="C1064" s="1"/>
      <c r="D1064" s="1"/>
      <c r="E1064" s="1"/>
      <c r="F1064" s="1"/>
      <c r="G1064" s="1"/>
      <c r="H1064" s="1"/>
      <c r="I1064" s="1"/>
      <c r="J1064" s="1"/>
      <c r="K1064" s="1"/>
      <c r="L1064" s="1"/>
      <c r="M1064" s="1"/>
      <c r="N1064" s="1"/>
      <c r="O1064" s="1"/>
      <c r="P1064" s="1"/>
      <c r="Q1064" s="1"/>
      <c r="R1064" s="1"/>
      <c r="S1064" s="1"/>
      <c r="T1064" s="1"/>
      <c r="U1064" s="1"/>
      <c r="V1064" s="1"/>
      <c r="W1064" s="1"/>
      <c r="X1064" s="1"/>
      <c r="Y1064" s="1"/>
      <c r="Z1064" s="1"/>
      <c r="AA1064" s="1"/>
      <c r="AB1064" s="1"/>
      <c r="AC1064" s="1"/>
      <c r="AD1064" s="1"/>
      <c r="AE1064" s="1"/>
      <c r="AF1064" s="1"/>
      <c r="AG1064" s="1"/>
    </row>
    <row r="1065" spans="2:33">
      <c r="B1065" s="1"/>
      <c r="C1065" s="1"/>
      <c r="D1065" s="1"/>
      <c r="E1065" s="1"/>
      <c r="F1065" s="1"/>
      <c r="G1065" s="1"/>
      <c r="H1065" s="1"/>
      <c r="I1065" s="1"/>
      <c r="J1065" s="1"/>
      <c r="K1065" s="1"/>
      <c r="L1065" s="1"/>
      <c r="M1065" s="1"/>
      <c r="N1065" s="1"/>
      <c r="O1065" s="1"/>
      <c r="P1065" s="1"/>
      <c r="Q1065" s="1"/>
      <c r="R1065" s="1"/>
      <c r="S1065" s="1"/>
      <c r="T1065" s="1"/>
      <c r="U1065" s="1"/>
      <c r="V1065" s="1"/>
      <c r="W1065" s="1"/>
      <c r="X1065" s="1"/>
      <c r="Y1065" s="1"/>
      <c r="Z1065" s="1"/>
      <c r="AA1065" s="1"/>
      <c r="AB1065" s="1"/>
      <c r="AC1065" s="1"/>
      <c r="AD1065" s="1"/>
      <c r="AE1065" s="1"/>
      <c r="AF1065" s="1"/>
      <c r="AG1065" s="1"/>
    </row>
    <row r="1066" spans="2:33">
      <c r="B1066" s="1"/>
      <c r="C1066" s="1"/>
      <c r="D1066" s="1"/>
      <c r="E1066" s="1"/>
      <c r="F1066" s="1"/>
      <c r="G1066" s="1"/>
      <c r="H1066" s="1"/>
      <c r="I1066" s="1"/>
      <c r="J1066" s="1"/>
      <c r="K1066" s="1"/>
      <c r="L1066" s="1"/>
      <c r="M1066" s="1"/>
      <c r="N1066" s="1"/>
      <c r="O1066" s="1"/>
      <c r="P1066" s="1"/>
      <c r="Q1066" s="1"/>
      <c r="R1066" s="1"/>
      <c r="S1066" s="1"/>
      <c r="T1066" s="1"/>
      <c r="U1066" s="1"/>
      <c r="V1066" s="1"/>
      <c r="W1066" s="1"/>
      <c r="X1066" s="1"/>
      <c r="Y1066" s="1"/>
      <c r="Z1066" s="1"/>
      <c r="AA1066" s="1"/>
      <c r="AB1066" s="1"/>
      <c r="AC1066" s="1"/>
      <c r="AD1066" s="1"/>
      <c r="AE1066" s="1"/>
      <c r="AF1066" s="1"/>
      <c r="AG1066" s="1"/>
    </row>
    <row r="1067" spans="2:33">
      <c r="B1067" s="1"/>
      <c r="C1067" s="1"/>
      <c r="D1067" s="1"/>
      <c r="E1067" s="1"/>
      <c r="F1067" s="1"/>
      <c r="G1067" s="1"/>
      <c r="H1067" s="1"/>
      <c r="I1067" s="1"/>
      <c r="J1067" s="1"/>
      <c r="K1067" s="1"/>
      <c r="L1067" s="1"/>
      <c r="M1067" s="1"/>
      <c r="N1067" s="1"/>
      <c r="O1067" s="1"/>
      <c r="P1067" s="1"/>
      <c r="Q1067" s="1"/>
      <c r="R1067" s="1"/>
      <c r="S1067" s="1"/>
      <c r="T1067" s="1"/>
      <c r="U1067" s="1"/>
      <c r="V1067" s="1"/>
      <c r="W1067" s="1"/>
      <c r="X1067" s="1"/>
      <c r="Y1067" s="1"/>
      <c r="Z1067" s="1"/>
      <c r="AA1067" s="1"/>
      <c r="AB1067" s="1"/>
      <c r="AC1067" s="1"/>
      <c r="AD1067" s="1"/>
      <c r="AE1067" s="1"/>
      <c r="AF1067" s="1"/>
      <c r="AG1067" s="1"/>
    </row>
    <row r="1068" spans="2:33">
      <c r="B1068" s="1"/>
      <c r="C1068" s="1"/>
      <c r="D1068" s="1"/>
      <c r="E1068" s="1"/>
      <c r="F1068" s="1"/>
      <c r="G1068" s="1"/>
      <c r="H1068" s="1"/>
      <c r="I1068" s="1"/>
      <c r="J1068" s="1"/>
      <c r="K1068" s="1"/>
      <c r="L1068" s="1"/>
      <c r="M1068" s="1"/>
      <c r="N1068" s="1"/>
      <c r="O1068" s="1"/>
      <c r="P1068" s="1"/>
      <c r="Q1068" s="1"/>
      <c r="R1068" s="1"/>
      <c r="S1068" s="1"/>
      <c r="T1068" s="1"/>
      <c r="U1068" s="1"/>
      <c r="V1068" s="1"/>
      <c r="W1068" s="1"/>
      <c r="X1068" s="1"/>
      <c r="Y1068" s="1"/>
      <c r="Z1068" s="1"/>
      <c r="AA1068" s="1"/>
      <c r="AB1068" s="1"/>
      <c r="AC1068" s="1"/>
      <c r="AD1068" s="1"/>
      <c r="AE1068" s="1"/>
      <c r="AF1068" s="1"/>
      <c r="AG1068" s="1"/>
    </row>
    <row r="1069" spans="2:33">
      <c r="B1069" s="1"/>
      <c r="C1069" s="1"/>
      <c r="D1069" s="1"/>
      <c r="E1069" s="1"/>
      <c r="F1069" s="1"/>
      <c r="G1069" s="1"/>
      <c r="H1069" s="1"/>
      <c r="I1069" s="1"/>
      <c r="J1069" s="1"/>
      <c r="K1069" s="1"/>
      <c r="L1069" s="1"/>
      <c r="M1069" s="1"/>
      <c r="N1069" s="1"/>
      <c r="O1069" s="1"/>
      <c r="P1069" s="1"/>
      <c r="Q1069" s="1"/>
      <c r="R1069" s="1"/>
      <c r="S1069" s="1"/>
      <c r="T1069" s="1"/>
      <c r="U1069" s="1"/>
      <c r="V1069" s="1"/>
      <c r="W1069" s="1"/>
      <c r="X1069" s="1"/>
      <c r="Y1069" s="1"/>
      <c r="Z1069" s="1"/>
      <c r="AA1069" s="1"/>
      <c r="AB1069" s="1"/>
      <c r="AC1069" s="1"/>
      <c r="AD1069" s="1"/>
      <c r="AE1069" s="1"/>
      <c r="AF1069" s="1"/>
      <c r="AG1069" s="1"/>
    </row>
    <row r="1070" spans="2:33">
      <c r="B1070" s="1"/>
      <c r="C1070" s="1"/>
      <c r="D1070" s="1"/>
      <c r="E1070" s="1"/>
      <c r="F1070" s="1"/>
      <c r="G1070" s="1"/>
      <c r="H1070" s="1"/>
      <c r="I1070" s="1"/>
      <c r="J1070" s="1"/>
      <c r="K1070" s="1"/>
      <c r="L1070" s="1"/>
      <c r="M1070" s="1"/>
      <c r="N1070" s="1"/>
      <c r="O1070" s="1"/>
      <c r="P1070" s="1"/>
      <c r="Q1070" s="1"/>
      <c r="R1070" s="1"/>
      <c r="S1070" s="1"/>
      <c r="T1070" s="1"/>
      <c r="U1070" s="1"/>
      <c r="V1070" s="1"/>
      <c r="W1070" s="1"/>
      <c r="X1070" s="1"/>
      <c r="Y1070" s="1"/>
      <c r="Z1070" s="1"/>
      <c r="AA1070" s="1"/>
      <c r="AB1070" s="1"/>
      <c r="AC1070" s="1"/>
      <c r="AD1070" s="1"/>
      <c r="AE1070" s="1"/>
      <c r="AF1070" s="1"/>
      <c r="AG1070" s="1"/>
    </row>
    <row r="1071" spans="2:33">
      <c r="B1071" s="1"/>
      <c r="C1071" s="1"/>
      <c r="D1071" s="1"/>
      <c r="E1071" s="1"/>
      <c r="F1071" s="1"/>
      <c r="G1071" s="1"/>
      <c r="H1071" s="1"/>
      <c r="I1071" s="1"/>
      <c r="J1071" s="1"/>
      <c r="K1071" s="1"/>
      <c r="L1071" s="1"/>
      <c r="M1071" s="1"/>
      <c r="N1071" s="1"/>
      <c r="O1071" s="1"/>
      <c r="P1071" s="1"/>
      <c r="Q1071" s="1"/>
      <c r="R1071" s="1"/>
      <c r="S1071" s="1"/>
      <c r="T1071" s="1"/>
      <c r="U1071" s="1"/>
      <c r="V1071" s="1"/>
      <c r="W1071" s="1"/>
      <c r="X1071" s="1"/>
      <c r="Y1071" s="1"/>
      <c r="Z1071" s="1"/>
      <c r="AA1071" s="1"/>
      <c r="AB1071" s="1"/>
      <c r="AC1071" s="1"/>
      <c r="AD1071" s="1"/>
      <c r="AE1071" s="1"/>
      <c r="AF1071" s="1"/>
      <c r="AG1071" s="1"/>
    </row>
    <row r="1072" spans="2:33">
      <c r="B1072" s="1"/>
      <c r="C1072" s="1"/>
      <c r="D1072" s="1"/>
      <c r="E1072" s="1"/>
      <c r="F1072" s="1"/>
      <c r="G1072" s="1"/>
      <c r="H1072" s="1"/>
      <c r="I1072" s="1"/>
      <c r="J1072" s="1"/>
      <c r="K1072" s="1"/>
      <c r="L1072" s="1"/>
      <c r="M1072" s="1"/>
      <c r="N1072" s="1"/>
      <c r="O1072" s="1"/>
      <c r="P1072" s="1"/>
      <c r="Q1072" s="1"/>
      <c r="R1072" s="1"/>
      <c r="S1072" s="1"/>
      <c r="T1072" s="1"/>
      <c r="U1072" s="1"/>
      <c r="V1072" s="1"/>
      <c r="W1072" s="1"/>
      <c r="X1072" s="1"/>
      <c r="Y1072" s="1"/>
      <c r="Z1072" s="1"/>
      <c r="AA1072" s="1"/>
      <c r="AB1072" s="1"/>
      <c r="AC1072" s="1"/>
      <c r="AD1072" s="1"/>
      <c r="AE1072" s="1"/>
      <c r="AF1072" s="1"/>
      <c r="AG1072" s="1"/>
    </row>
    <row r="1073" spans="2:33">
      <c r="B1073" s="1"/>
      <c r="C1073" s="1"/>
      <c r="D1073" s="1"/>
      <c r="E1073" s="1"/>
      <c r="F1073" s="1"/>
      <c r="G1073" s="1"/>
      <c r="H1073" s="1"/>
      <c r="I1073" s="1"/>
      <c r="J1073" s="1"/>
      <c r="K1073" s="1"/>
      <c r="L1073" s="1"/>
      <c r="M1073" s="1"/>
      <c r="N1073" s="1"/>
      <c r="O1073" s="1"/>
      <c r="P1073" s="1"/>
      <c r="Q1073" s="1"/>
      <c r="R1073" s="1"/>
      <c r="S1073" s="1"/>
      <c r="T1073" s="1"/>
      <c r="U1073" s="1"/>
      <c r="V1073" s="1"/>
      <c r="W1073" s="1"/>
      <c r="X1073" s="1"/>
      <c r="Y1073" s="1"/>
      <c r="Z1073" s="1"/>
      <c r="AA1073" s="1"/>
      <c r="AB1073" s="1"/>
      <c r="AC1073" s="1"/>
      <c r="AD1073" s="1"/>
      <c r="AE1073" s="1"/>
      <c r="AF1073" s="1"/>
      <c r="AG1073" s="1"/>
    </row>
    <row r="1074" spans="2:33">
      <c r="B1074" s="1"/>
      <c r="C1074" s="1"/>
      <c r="D1074" s="1"/>
      <c r="E1074" s="1"/>
      <c r="F1074" s="1"/>
      <c r="G1074" s="1"/>
      <c r="H1074" s="1"/>
      <c r="I1074" s="1"/>
      <c r="J1074" s="1"/>
      <c r="K1074" s="1"/>
      <c r="L1074" s="1"/>
      <c r="M1074" s="1"/>
      <c r="N1074" s="1"/>
      <c r="O1074" s="1"/>
      <c r="P1074" s="1"/>
      <c r="Q1074" s="1"/>
      <c r="R1074" s="1"/>
      <c r="S1074" s="1"/>
      <c r="T1074" s="1"/>
      <c r="U1074" s="1"/>
      <c r="V1074" s="1"/>
      <c r="W1074" s="1"/>
      <c r="X1074" s="1"/>
      <c r="Y1074" s="1"/>
      <c r="Z1074" s="1"/>
      <c r="AA1074" s="1"/>
      <c r="AB1074" s="1"/>
      <c r="AC1074" s="1"/>
      <c r="AD1074" s="1"/>
      <c r="AE1074" s="1"/>
      <c r="AF1074" s="1"/>
      <c r="AG1074" s="1"/>
    </row>
    <row r="1075" spans="2:33">
      <c r="B1075" s="1"/>
      <c r="C1075" s="1"/>
      <c r="D1075" s="1"/>
      <c r="E1075" s="1"/>
      <c r="F1075" s="1"/>
      <c r="G1075" s="1"/>
      <c r="H1075" s="1"/>
      <c r="I1075" s="1"/>
      <c r="J1075" s="1"/>
      <c r="K1075" s="1"/>
      <c r="L1075" s="1"/>
      <c r="M1075" s="1"/>
      <c r="N1075" s="1"/>
      <c r="O1075" s="1"/>
      <c r="P1075" s="1"/>
      <c r="Q1075" s="1"/>
      <c r="R1075" s="1"/>
      <c r="S1075" s="1"/>
      <c r="T1075" s="1"/>
      <c r="U1075" s="1"/>
      <c r="V1075" s="1"/>
      <c r="W1075" s="1"/>
      <c r="X1075" s="1"/>
      <c r="Y1075" s="1"/>
      <c r="Z1075" s="1"/>
      <c r="AA1075" s="1"/>
      <c r="AB1075" s="1"/>
      <c r="AC1075" s="1"/>
      <c r="AD1075" s="1"/>
      <c r="AE1075" s="1"/>
      <c r="AF1075" s="1"/>
      <c r="AG1075" s="1"/>
    </row>
    <row r="1076" spans="2:33">
      <c r="B1076" s="1"/>
      <c r="C1076" s="1"/>
      <c r="D1076" s="1"/>
      <c r="E1076" s="1"/>
      <c r="F1076" s="1"/>
      <c r="G1076" s="1"/>
      <c r="H1076" s="1"/>
      <c r="I1076" s="1"/>
      <c r="J1076" s="1"/>
      <c r="K1076" s="1"/>
      <c r="L1076" s="1"/>
      <c r="M1076" s="1"/>
      <c r="N1076" s="1"/>
      <c r="O1076" s="1"/>
      <c r="P1076" s="1"/>
      <c r="Q1076" s="1"/>
      <c r="R1076" s="1"/>
      <c r="S1076" s="1"/>
      <c r="T1076" s="1"/>
      <c r="U1076" s="1"/>
      <c r="V1076" s="1"/>
      <c r="W1076" s="1"/>
      <c r="X1076" s="1"/>
      <c r="Y1076" s="1"/>
      <c r="Z1076" s="1"/>
      <c r="AA1076" s="1"/>
      <c r="AB1076" s="1"/>
      <c r="AC1076" s="1"/>
      <c r="AD1076" s="1"/>
      <c r="AE1076" s="1"/>
      <c r="AF1076" s="1"/>
      <c r="AG1076" s="1"/>
    </row>
    <row r="1077" spans="2:33">
      <c r="B1077" s="1"/>
      <c r="C1077" s="1"/>
      <c r="D1077" s="1"/>
      <c r="E1077" s="1"/>
      <c r="F1077" s="1"/>
      <c r="G1077" s="1"/>
      <c r="H1077" s="1"/>
      <c r="I1077" s="1"/>
      <c r="J1077" s="1"/>
      <c r="K1077" s="1"/>
      <c r="L1077" s="1"/>
      <c r="M1077" s="1"/>
      <c r="N1077" s="1"/>
      <c r="O1077" s="1"/>
      <c r="P1077" s="1"/>
      <c r="Q1077" s="1"/>
      <c r="R1077" s="1"/>
      <c r="S1077" s="1"/>
      <c r="T1077" s="1"/>
      <c r="U1077" s="1"/>
      <c r="V1077" s="1"/>
      <c r="W1077" s="1"/>
      <c r="X1077" s="1"/>
      <c r="Y1077" s="1"/>
      <c r="Z1077" s="1"/>
      <c r="AA1077" s="1"/>
      <c r="AB1077" s="1"/>
      <c r="AC1077" s="1"/>
      <c r="AD1077" s="1"/>
      <c r="AE1077" s="1"/>
      <c r="AF1077" s="1"/>
      <c r="AG1077" s="1"/>
    </row>
    <row r="1078" spans="2:33">
      <c r="B1078" s="1"/>
      <c r="C1078" s="1"/>
      <c r="D1078" s="1"/>
      <c r="E1078" s="1"/>
      <c r="F1078" s="1"/>
      <c r="G1078" s="1"/>
      <c r="H1078" s="1"/>
      <c r="I1078" s="1"/>
      <c r="J1078" s="1"/>
      <c r="K1078" s="1"/>
      <c r="L1078" s="1"/>
      <c r="M1078" s="1"/>
      <c r="N1078" s="1"/>
      <c r="O1078" s="1"/>
      <c r="P1078" s="1"/>
      <c r="Q1078" s="1"/>
      <c r="R1078" s="1"/>
      <c r="S1078" s="1"/>
      <c r="T1078" s="1"/>
      <c r="U1078" s="1"/>
      <c r="V1078" s="1"/>
      <c r="W1078" s="1"/>
      <c r="X1078" s="1"/>
      <c r="Y1078" s="1"/>
      <c r="Z1078" s="1"/>
      <c r="AA1078" s="1"/>
      <c r="AB1078" s="1"/>
      <c r="AC1078" s="1"/>
      <c r="AD1078" s="1"/>
      <c r="AE1078" s="1"/>
      <c r="AF1078" s="1"/>
      <c r="AG1078" s="1"/>
    </row>
    <row r="1079" spans="2:33">
      <c r="B1079" s="1"/>
      <c r="C1079" s="1"/>
      <c r="D1079" s="1"/>
      <c r="E1079" s="1"/>
      <c r="F1079" s="1"/>
      <c r="G1079" s="1"/>
      <c r="H1079" s="1"/>
      <c r="I1079" s="1"/>
      <c r="J1079" s="1"/>
      <c r="K1079" s="1"/>
      <c r="L1079" s="1"/>
      <c r="M1079" s="1"/>
      <c r="N1079" s="1"/>
      <c r="O1079" s="1"/>
      <c r="P1079" s="1"/>
      <c r="Q1079" s="1"/>
      <c r="R1079" s="1"/>
      <c r="S1079" s="1"/>
      <c r="T1079" s="1"/>
      <c r="U1079" s="1"/>
      <c r="V1079" s="1"/>
      <c r="W1079" s="1"/>
      <c r="X1079" s="1"/>
      <c r="Y1079" s="1"/>
      <c r="Z1079" s="1"/>
      <c r="AA1079" s="1"/>
      <c r="AB1079" s="1"/>
      <c r="AC1079" s="1"/>
      <c r="AD1079" s="1"/>
      <c r="AE1079" s="1"/>
      <c r="AF1079" s="1"/>
      <c r="AG1079" s="1"/>
    </row>
    <row r="1080" spans="2:33">
      <c r="B1080" s="1"/>
      <c r="C1080" s="1"/>
      <c r="D1080" s="1"/>
      <c r="E1080" s="1"/>
      <c r="F1080" s="1"/>
      <c r="G1080" s="1"/>
      <c r="H1080" s="1"/>
      <c r="I1080" s="1"/>
      <c r="J1080" s="1"/>
      <c r="K1080" s="1"/>
      <c r="L1080" s="1"/>
      <c r="M1080" s="1"/>
      <c r="N1080" s="1"/>
      <c r="O1080" s="1"/>
      <c r="P1080" s="1"/>
      <c r="Q1080" s="1"/>
      <c r="R1080" s="1"/>
      <c r="S1080" s="1"/>
      <c r="T1080" s="1"/>
      <c r="U1080" s="1"/>
      <c r="V1080" s="1"/>
      <c r="W1080" s="1"/>
      <c r="X1080" s="1"/>
      <c r="Y1080" s="1"/>
      <c r="Z1080" s="1"/>
      <c r="AA1080" s="1"/>
      <c r="AB1080" s="1"/>
      <c r="AC1080" s="1"/>
      <c r="AD1080" s="1"/>
      <c r="AE1080" s="1"/>
      <c r="AF1080" s="1"/>
      <c r="AG1080" s="1"/>
    </row>
    <row r="1081" spans="2:33">
      <c r="B1081" s="1"/>
      <c r="C1081" s="1"/>
      <c r="D1081" s="1"/>
      <c r="E1081" s="1"/>
      <c r="F1081" s="1"/>
      <c r="G1081" s="1"/>
      <c r="H1081" s="1"/>
      <c r="I1081" s="1"/>
      <c r="J1081" s="1"/>
      <c r="K1081" s="1"/>
      <c r="L1081" s="1"/>
      <c r="M1081" s="1"/>
      <c r="N1081" s="1"/>
      <c r="O1081" s="1"/>
      <c r="P1081" s="1"/>
      <c r="Q1081" s="1"/>
      <c r="R1081" s="1"/>
      <c r="S1081" s="1"/>
      <c r="T1081" s="1"/>
      <c r="U1081" s="1"/>
      <c r="V1081" s="1"/>
      <c r="W1081" s="1"/>
      <c r="X1081" s="1"/>
      <c r="Y1081" s="1"/>
      <c r="Z1081" s="1"/>
      <c r="AA1081" s="1"/>
      <c r="AB1081" s="1"/>
      <c r="AC1081" s="1"/>
      <c r="AD1081" s="1"/>
      <c r="AE1081" s="1"/>
      <c r="AF1081" s="1"/>
      <c r="AG1081" s="1"/>
    </row>
    <row r="1082" spans="2:33">
      <c r="B1082" s="1"/>
      <c r="C1082" s="1"/>
      <c r="D1082" s="1"/>
      <c r="E1082" s="1"/>
      <c r="F1082" s="1"/>
      <c r="G1082" s="1"/>
      <c r="H1082" s="1"/>
      <c r="I1082" s="1"/>
      <c r="J1082" s="1"/>
      <c r="K1082" s="1"/>
      <c r="L1082" s="1"/>
      <c r="M1082" s="1"/>
      <c r="N1082" s="1"/>
      <c r="O1082" s="1"/>
      <c r="P1082" s="1"/>
      <c r="Q1082" s="1"/>
      <c r="R1082" s="1"/>
      <c r="S1082" s="1"/>
      <c r="T1082" s="1"/>
      <c r="U1082" s="1"/>
      <c r="V1082" s="1"/>
      <c r="W1082" s="1"/>
      <c r="X1082" s="1"/>
      <c r="Y1082" s="1"/>
      <c r="Z1082" s="1"/>
      <c r="AA1082" s="1"/>
      <c r="AB1082" s="1"/>
      <c r="AC1082" s="1"/>
      <c r="AD1082" s="1"/>
      <c r="AE1082" s="1"/>
      <c r="AF1082" s="1"/>
      <c r="AG1082" s="1"/>
    </row>
    <row r="1083" spans="2:33">
      <c r="B1083" s="1"/>
      <c r="C1083" s="1"/>
      <c r="D1083" s="1"/>
      <c r="E1083" s="1"/>
      <c r="F1083" s="1"/>
      <c r="G1083" s="1"/>
      <c r="H1083" s="1"/>
      <c r="I1083" s="1"/>
      <c r="J1083" s="1"/>
      <c r="K1083" s="1"/>
      <c r="L1083" s="1"/>
      <c r="M1083" s="1"/>
      <c r="N1083" s="1"/>
      <c r="O1083" s="1"/>
      <c r="P1083" s="1"/>
      <c r="Q1083" s="1"/>
      <c r="R1083" s="1"/>
      <c r="S1083" s="1"/>
      <c r="T1083" s="1"/>
      <c r="U1083" s="1"/>
      <c r="V1083" s="1"/>
      <c r="W1083" s="1"/>
      <c r="X1083" s="1"/>
      <c r="Y1083" s="1"/>
      <c r="Z1083" s="1"/>
      <c r="AA1083" s="1"/>
      <c r="AB1083" s="1"/>
      <c r="AC1083" s="1"/>
      <c r="AD1083" s="1"/>
      <c r="AE1083" s="1"/>
      <c r="AF1083" s="1"/>
      <c r="AG1083" s="1"/>
    </row>
    <row r="1084" spans="2:33">
      <c r="B1084" s="1"/>
      <c r="C1084" s="1"/>
      <c r="D1084" s="1"/>
      <c r="E1084" s="1"/>
      <c r="F1084" s="1"/>
      <c r="G1084" s="1"/>
      <c r="H1084" s="1"/>
      <c r="I1084" s="1"/>
      <c r="J1084" s="1"/>
      <c r="K1084" s="1"/>
      <c r="L1084" s="1"/>
      <c r="M1084" s="1"/>
      <c r="N1084" s="1"/>
      <c r="O1084" s="1"/>
      <c r="P1084" s="1"/>
      <c r="Q1084" s="1"/>
      <c r="R1084" s="1"/>
      <c r="S1084" s="1"/>
      <c r="T1084" s="1"/>
      <c r="U1084" s="1"/>
      <c r="V1084" s="1"/>
      <c r="W1084" s="1"/>
      <c r="X1084" s="1"/>
      <c r="Y1084" s="1"/>
      <c r="Z1084" s="1"/>
      <c r="AA1084" s="1"/>
      <c r="AB1084" s="1"/>
      <c r="AC1084" s="1"/>
      <c r="AD1084" s="1"/>
      <c r="AE1084" s="1"/>
      <c r="AF1084" s="1"/>
      <c r="AG1084" s="1"/>
    </row>
    <row r="1085" spans="2:33">
      <c r="B1085" s="1"/>
      <c r="C1085" s="1"/>
      <c r="D1085" s="1"/>
      <c r="E1085" s="1"/>
      <c r="F1085" s="1"/>
      <c r="G1085" s="1"/>
      <c r="H1085" s="1"/>
      <c r="I1085" s="1"/>
      <c r="J1085" s="1"/>
      <c r="K1085" s="1"/>
      <c r="L1085" s="1"/>
      <c r="M1085" s="1"/>
      <c r="N1085" s="1"/>
      <c r="O1085" s="1"/>
      <c r="P1085" s="1"/>
      <c r="Q1085" s="1"/>
      <c r="R1085" s="1"/>
      <c r="S1085" s="1"/>
      <c r="T1085" s="1"/>
      <c r="U1085" s="1"/>
      <c r="V1085" s="1"/>
      <c r="W1085" s="1"/>
      <c r="X1085" s="1"/>
      <c r="Y1085" s="1"/>
      <c r="Z1085" s="1"/>
      <c r="AA1085" s="1"/>
      <c r="AB1085" s="1"/>
      <c r="AC1085" s="1"/>
      <c r="AD1085" s="1"/>
      <c r="AE1085" s="1"/>
      <c r="AF1085" s="1"/>
      <c r="AG1085" s="1"/>
    </row>
    <row r="1086" spans="2:33">
      <c r="B1086" s="1"/>
      <c r="C1086" s="1"/>
      <c r="D1086" s="1"/>
      <c r="E1086" s="1"/>
      <c r="F1086" s="1"/>
      <c r="G1086" s="1"/>
      <c r="H1086" s="1"/>
      <c r="I1086" s="1"/>
      <c r="J1086" s="1"/>
      <c r="K1086" s="1"/>
      <c r="L1086" s="1"/>
      <c r="M1086" s="1"/>
      <c r="N1086" s="1"/>
      <c r="O1086" s="1"/>
      <c r="P1086" s="1"/>
      <c r="Q1086" s="1"/>
      <c r="R1086" s="1"/>
      <c r="S1086" s="1"/>
      <c r="T1086" s="1"/>
      <c r="U1086" s="1"/>
      <c r="V1086" s="1"/>
      <c r="W1086" s="1"/>
      <c r="X1086" s="1"/>
      <c r="Y1086" s="1"/>
      <c r="Z1086" s="1"/>
      <c r="AA1086" s="1"/>
      <c r="AB1086" s="1"/>
      <c r="AC1086" s="1"/>
      <c r="AD1086" s="1"/>
      <c r="AE1086" s="1"/>
      <c r="AF1086" s="1"/>
      <c r="AG1086" s="1"/>
    </row>
    <row r="1087" spans="2:33">
      <c r="B1087" s="1"/>
      <c r="C1087" s="1"/>
      <c r="D1087" s="1"/>
      <c r="E1087" s="1"/>
      <c r="F1087" s="1"/>
      <c r="G1087" s="1"/>
      <c r="H1087" s="1"/>
      <c r="I1087" s="1"/>
      <c r="J1087" s="1"/>
      <c r="K1087" s="1"/>
      <c r="L1087" s="1"/>
      <c r="M1087" s="1"/>
      <c r="N1087" s="1"/>
      <c r="O1087" s="1"/>
      <c r="P1087" s="1"/>
      <c r="Q1087" s="1"/>
      <c r="R1087" s="1"/>
      <c r="S1087" s="1"/>
      <c r="T1087" s="1"/>
      <c r="U1087" s="1"/>
      <c r="V1087" s="1"/>
      <c r="W1087" s="1"/>
      <c r="X1087" s="1"/>
      <c r="Y1087" s="1"/>
      <c r="Z1087" s="1"/>
      <c r="AA1087" s="1"/>
      <c r="AB1087" s="1"/>
      <c r="AC1087" s="1"/>
      <c r="AD1087" s="1"/>
      <c r="AE1087" s="1"/>
      <c r="AF1087" s="1"/>
      <c r="AG1087" s="1"/>
    </row>
    <row r="1088" spans="2:33">
      <c r="B1088" s="1"/>
      <c r="C1088" s="1"/>
      <c r="D1088" s="1"/>
      <c r="E1088" s="1"/>
      <c r="F1088" s="1"/>
      <c r="G1088" s="1"/>
      <c r="H1088" s="1"/>
      <c r="I1088" s="1"/>
      <c r="J1088" s="1"/>
      <c r="K1088" s="1"/>
      <c r="L1088" s="1"/>
      <c r="M1088" s="1"/>
      <c r="N1088" s="1"/>
      <c r="O1088" s="1"/>
      <c r="P1088" s="1"/>
      <c r="Q1088" s="1"/>
      <c r="R1088" s="1"/>
      <c r="S1088" s="1"/>
      <c r="T1088" s="1"/>
      <c r="U1088" s="1"/>
      <c r="V1088" s="1"/>
      <c r="W1088" s="1"/>
      <c r="X1088" s="1"/>
      <c r="Y1088" s="1"/>
      <c r="Z1088" s="1"/>
      <c r="AA1088" s="1"/>
      <c r="AB1088" s="1"/>
      <c r="AC1088" s="1"/>
      <c r="AD1088" s="1"/>
      <c r="AE1088" s="1"/>
      <c r="AF1088" s="1"/>
      <c r="AG1088" s="1"/>
    </row>
    <row r="1089" spans="2:33">
      <c r="B1089" s="1"/>
      <c r="C1089" s="1"/>
      <c r="D1089" s="1"/>
      <c r="E1089" s="1"/>
      <c r="F1089" s="1"/>
      <c r="G1089" s="1"/>
      <c r="H1089" s="1"/>
      <c r="I1089" s="1"/>
      <c r="J1089" s="1"/>
      <c r="K1089" s="1"/>
      <c r="L1089" s="1"/>
      <c r="M1089" s="1"/>
      <c r="N1089" s="1"/>
      <c r="O1089" s="1"/>
      <c r="P1089" s="1"/>
      <c r="Q1089" s="1"/>
      <c r="R1089" s="1"/>
      <c r="S1089" s="1"/>
      <c r="T1089" s="1"/>
      <c r="U1089" s="1"/>
      <c r="V1089" s="1"/>
      <c r="W1089" s="1"/>
      <c r="X1089" s="1"/>
      <c r="Y1089" s="1"/>
      <c r="Z1089" s="1"/>
      <c r="AA1089" s="1"/>
      <c r="AB1089" s="1"/>
      <c r="AC1089" s="1"/>
      <c r="AD1089" s="1"/>
      <c r="AE1089" s="1"/>
      <c r="AF1089" s="1"/>
      <c r="AG1089" s="1"/>
    </row>
    <row r="1090" spans="2:33">
      <c r="B1090" s="1"/>
      <c r="C1090" s="1"/>
      <c r="D1090" s="1"/>
      <c r="E1090" s="1"/>
      <c r="F1090" s="1"/>
      <c r="G1090" s="1"/>
      <c r="H1090" s="1"/>
      <c r="I1090" s="1"/>
      <c r="J1090" s="1"/>
      <c r="K1090" s="1"/>
      <c r="L1090" s="1"/>
      <c r="M1090" s="1"/>
      <c r="N1090" s="1"/>
      <c r="O1090" s="1"/>
      <c r="P1090" s="1"/>
      <c r="Q1090" s="1"/>
      <c r="R1090" s="1"/>
      <c r="S1090" s="1"/>
      <c r="T1090" s="1"/>
      <c r="U1090" s="1"/>
      <c r="V1090" s="1"/>
      <c r="W1090" s="1"/>
      <c r="X1090" s="1"/>
      <c r="Y1090" s="1"/>
      <c r="Z1090" s="1"/>
      <c r="AA1090" s="1"/>
      <c r="AB1090" s="1"/>
      <c r="AC1090" s="1"/>
      <c r="AD1090" s="1"/>
      <c r="AE1090" s="1"/>
      <c r="AF1090" s="1"/>
      <c r="AG1090" s="1"/>
    </row>
    <row r="1091" spans="2:33">
      <c r="B1091" s="1"/>
      <c r="C1091" s="1"/>
      <c r="D1091" s="1"/>
      <c r="E1091" s="1"/>
      <c r="F1091" s="1"/>
      <c r="G1091" s="1"/>
      <c r="H1091" s="1"/>
      <c r="I1091" s="1"/>
      <c r="J1091" s="1"/>
      <c r="K1091" s="1"/>
      <c r="L1091" s="1"/>
      <c r="M1091" s="1"/>
      <c r="N1091" s="1"/>
      <c r="O1091" s="1"/>
      <c r="P1091" s="1"/>
      <c r="Q1091" s="1"/>
      <c r="R1091" s="1"/>
      <c r="S1091" s="1"/>
      <c r="T1091" s="1"/>
      <c r="U1091" s="1"/>
      <c r="V1091" s="1"/>
      <c r="W1091" s="1"/>
      <c r="X1091" s="1"/>
      <c r="Y1091" s="1"/>
      <c r="Z1091" s="1"/>
      <c r="AA1091" s="1"/>
      <c r="AB1091" s="1"/>
      <c r="AC1091" s="1"/>
      <c r="AD1091" s="1"/>
      <c r="AE1091" s="1"/>
      <c r="AF1091" s="1"/>
      <c r="AG1091" s="1"/>
    </row>
    <row r="1092" spans="2:33">
      <c r="B1092" s="1"/>
      <c r="C1092" s="1"/>
      <c r="D1092" s="1"/>
      <c r="E1092" s="1"/>
      <c r="F1092" s="1"/>
      <c r="G1092" s="1"/>
      <c r="H1092" s="1"/>
      <c r="I1092" s="1"/>
      <c r="J1092" s="1"/>
      <c r="K1092" s="1"/>
      <c r="L1092" s="1"/>
      <c r="M1092" s="1"/>
      <c r="N1092" s="1"/>
      <c r="O1092" s="1"/>
      <c r="P1092" s="1"/>
      <c r="Q1092" s="1"/>
      <c r="R1092" s="1"/>
      <c r="S1092" s="1"/>
      <c r="T1092" s="1"/>
      <c r="U1092" s="1"/>
      <c r="V1092" s="1"/>
      <c r="W1092" s="1"/>
      <c r="X1092" s="1"/>
      <c r="Y1092" s="1"/>
      <c r="Z1092" s="1"/>
      <c r="AA1092" s="1"/>
      <c r="AB1092" s="1"/>
      <c r="AC1092" s="1"/>
      <c r="AD1092" s="1"/>
      <c r="AE1092" s="1"/>
      <c r="AF1092" s="1"/>
      <c r="AG1092" s="1"/>
    </row>
    <row r="1093" spans="2:33">
      <c r="B1093" s="1"/>
      <c r="C1093" s="1"/>
      <c r="D1093" s="1"/>
      <c r="E1093" s="1"/>
      <c r="F1093" s="1"/>
      <c r="G1093" s="1"/>
      <c r="H1093" s="1"/>
      <c r="I1093" s="1"/>
      <c r="J1093" s="1"/>
      <c r="K1093" s="1"/>
      <c r="L1093" s="1"/>
      <c r="M1093" s="1"/>
      <c r="N1093" s="1"/>
      <c r="O1093" s="1"/>
      <c r="P1093" s="1"/>
      <c r="Q1093" s="1"/>
      <c r="R1093" s="1"/>
      <c r="S1093" s="1"/>
      <c r="T1093" s="1"/>
      <c r="U1093" s="1"/>
      <c r="V1093" s="1"/>
      <c r="W1093" s="1"/>
      <c r="X1093" s="1"/>
      <c r="Y1093" s="1"/>
      <c r="Z1093" s="1"/>
      <c r="AA1093" s="1"/>
      <c r="AB1093" s="1"/>
      <c r="AC1093" s="1"/>
      <c r="AD1093" s="1"/>
      <c r="AE1093" s="1"/>
      <c r="AF1093" s="1"/>
      <c r="AG1093" s="1"/>
    </row>
    <row r="1094" spans="2:33">
      <c r="B1094" s="1"/>
      <c r="C1094" s="1"/>
      <c r="D1094" s="1"/>
      <c r="E1094" s="1"/>
      <c r="F1094" s="1"/>
      <c r="G1094" s="1"/>
      <c r="H1094" s="1"/>
      <c r="I1094" s="1"/>
      <c r="J1094" s="1"/>
      <c r="K1094" s="1"/>
      <c r="L1094" s="1"/>
      <c r="M1094" s="1"/>
      <c r="N1094" s="1"/>
      <c r="O1094" s="1"/>
      <c r="P1094" s="1"/>
      <c r="Q1094" s="1"/>
      <c r="R1094" s="1"/>
      <c r="S1094" s="1"/>
      <c r="T1094" s="1"/>
      <c r="U1094" s="1"/>
      <c r="V1094" s="1"/>
      <c r="W1094" s="1"/>
      <c r="X1094" s="1"/>
      <c r="Y1094" s="1"/>
      <c r="Z1094" s="1"/>
      <c r="AA1094" s="1"/>
      <c r="AB1094" s="1"/>
      <c r="AC1094" s="1"/>
      <c r="AD1094" s="1"/>
      <c r="AE1094" s="1"/>
      <c r="AF1094" s="1"/>
      <c r="AG1094" s="1"/>
    </row>
    <row r="1095" spans="2:33">
      <c r="B1095" s="1"/>
      <c r="C1095" s="1"/>
      <c r="D1095" s="1"/>
      <c r="E1095" s="1"/>
      <c r="F1095" s="1"/>
      <c r="G1095" s="1"/>
      <c r="H1095" s="1"/>
      <c r="I1095" s="1"/>
      <c r="J1095" s="1"/>
      <c r="K1095" s="1"/>
      <c r="L1095" s="1"/>
      <c r="M1095" s="1"/>
      <c r="N1095" s="1"/>
      <c r="O1095" s="1"/>
      <c r="P1095" s="1"/>
      <c r="Q1095" s="1"/>
      <c r="R1095" s="1"/>
      <c r="S1095" s="1"/>
      <c r="T1095" s="1"/>
      <c r="U1095" s="1"/>
      <c r="V1095" s="1"/>
      <c r="W1095" s="1"/>
      <c r="X1095" s="1"/>
      <c r="Y1095" s="1"/>
      <c r="Z1095" s="1"/>
      <c r="AA1095" s="1"/>
      <c r="AB1095" s="1"/>
      <c r="AC1095" s="1"/>
      <c r="AD1095" s="1"/>
      <c r="AE1095" s="1"/>
      <c r="AF1095" s="1"/>
      <c r="AG1095" s="1"/>
    </row>
    <row r="1096" spans="2:33">
      <c r="B1096" s="1"/>
      <c r="C1096" s="1"/>
      <c r="D1096" s="1"/>
      <c r="E1096" s="1"/>
      <c r="F1096" s="1"/>
      <c r="G1096" s="1"/>
      <c r="H1096" s="1"/>
      <c r="I1096" s="1"/>
      <c r="J1096" s="1"/>
      <c r="K1096" s="1"/>
      <c r="L1096" s="1"/>
      <c r="M1096" s="1"/>
      <c r="N1096" s="1"/>
      <c r="O1096" s="1"/>
      <c r="P1096" s="1"/>
      <c r="Q1096" s="1"/>
      <c r="R1096" s="1"/>
      <c r="S1096" s="1"/>
      <c r="T1096" s="1"/>
      <c r="U1096" s="1"/>
      <c r="V1096" s="1"/>
      <c r="W1096" s="1"/>
      <c r="X1096" s="1"/>
      <c r="Y1096" s="1"/>
      <c r="Z1096" s="1"/>
      <c r="AA1096" s="1"/>
      <c r="AB1096" s="1"/>
      <c r="AC1096" s="1"/>
      <c r="AD1096" s="1"/>
      <c r="AE1096" s="1"/>
      <c r="AF1096" s="1"/>
      <c r="AG1096" s="1"/>
    </row>
    <row r="1097" spans="2:33">
      <c r="B1097" s="1"/>
      <c r="C1097" s="1"/>
      <c r="D1097" s="1"/>
      <c r="E1097" s="1"/>
      <c r="F1097" s="1"/>
      <c r="G1097" s="1"/>
      <c r="H1097" s="1"/>
      <c r="I1097" s="1"/>
      <c r="J1097" s="1"/>
      <c r="K1097" s="1"/>
      <c r="L1097" s="1"/>
      <c r="M1097" s="1"/>
      <c r="N1097" s="1"/>
      <c r="O1097" s="1"/>
      <c r="P1097" s="1"/>
      <c r="Q1097" s="1"/>
      <c r="R1097" s="1"/>
      <c r="S1097" s="1"/>
      <c r="T1097" s="1"/>
      <c r="U1097" s="1"/>
      <c r="V1097" s="1"/>
      <c r="W1097" s="1"/>
      <c r="X1097" s="1"/>
      <c r="Y1097" s="1"/>
      <c r="Z1097" s="1"/>
      <c r="AA1097" s="1"/>
      <c r="AB1097" s="1"/>
      <c r="AC1097" s="1"/>
      <c r="AD1097" s="1"/>
      <c r="AE1097" s="1"/>
      <c r="AF1097" s="1"/>
      <c r="AG1097" s="1"/>
    </row>
    <row r="1098" spans="2:33">
      <c r="B1098" s="1"/>
      <c r="C1098" s="1"/>
      <c r="D1098" s="1"/>
      <c r="E1098" s="1"/>
      <c r="F1098" s="1"/>
      <c r="G1098" s="1"/>
      <c r="H1098" s="1"/>
      <c r="I1098" s="1"/>
      <c r="J1098" s="1"/>
      <c r="K1098" s="1"/>
      <c r="L1098" s="1"/>
      <c r="M1098" s="1"/>
      <c r="N1098" s="1"/>
      <c r="O1098" s="1"/>
      <c r="P1098" s="1"/>
      <c r="Q1098" s="1"/>
      <c r="R1098" s="1"/>
      <c r="S1098" s="1"/>
      <c r="T1098" s="1"/>
      <c r="U1098" s="1"/>
      <c r="V1098" s="1"/>
      <c r="W1098" s="1"/>
      <c r="X1098" s="1"/>
      <c r="Y1098" s="1"/>
      <c r="Z1098" s="1"/>
      <c r="AA1098" s="1"/>
      <c r="AB1098" s="1"/>
      <c r="AC1098" s="1"/>
      <c r="AD1098" s="1"/>
      <c r="AE1098" s="1"/>
      <c r="AF1098" s="1"/>
      <c r="AG1098" s="1"/>
    </row>
    <row r="1099" spans="2:33">
      <c r="B1099" s="1"/>
      <c r="C1099" s="1"/>
      <c r="D1099" s="1"/>
      <c r="E1099" s="1"/>
      <c r="F1099" s="1"/>
      <c r="G1099" s="1"/>
      <c r="H1099" s="1"/>
      <c r="I1099" s="1"/>
      <c r="J1099" s="1"/>
      <c r="K1099" s="1"/>
      <c r="L1099" s="1"/>
      <c r="M1099" s="1"/>
      <c r="N1099" s="1"/>
      <c r="O1099" s="1"/>
      <c r="P1099" s="1"/>
      <c r="Q1099" s="1"/>
      <c r="R1099" s="1"/>
      <c r="S1099" s="1"/>
      <c r="T1099" s="1"/>
      <c r="U1099" s="1"/>
      <c r="V1099" s="1"/>
      <c r="W1099" s="1"/>
      <c r="X1099" s="1"/>
      <c r="Y1099" s="1"/>
      <c r="Z1099" s="1"/>
      <c r="AA1099" s="1"/>
      <c r="AB1099" s="1"/>
      <c r="AC1099" s="1"/>
      <c r="AD1099" s="1"/>
      <c r="AE1099" s="1"/>
      <c r="AF1099" s="1"/>
      <c r="AG1099" s="1"/>
    </row>
    <row r="1100" spans="2:33">
      <c r="B1100" s="1"/>
      <c r="C1100" s="1"/>
      <c r="D1100" s="1"/>
      <c r="E1100" s="1"/>
      <c r="F1100" s="1"/>
      <c r="G1100" s="1"/>
      <c r="H1100" s="1"/>
      <c r="I1100" s="1"/>
      <c r="J1100" s="1"/>
      <c r="K1100" s="1"/>
      <c r="L1100" s="1"/>
      <c r="M1100" s="1"/>
      <c r="N1100" s="1"/>
      <c r="O1100" s="1"/>
      <c r="P1100" s="1"/>
      <c r="Q1100" s="1"/>
      <c r="R1100" s="1"/>
      <c r="S1100" s="1"/>
      <c r="T1100" s="1"/>
      <c r="U1100" s="1"/>
      <c r="V1100" s="1"/>
      <c r="W1100" s="1"/>
      <c r="X1100" s="1"/>
      <c r="Y1100" s="1"/>
      <c r="Z1100" s="1"/>
      <c r="AA1100" s="1"/>
      <c r="AB1100" s="1"/>
      <c r="AC1100" s="1"/>
      <c r="AD1100" s="1"/>
      <c r="AE1100" s="1"/>
      <c r="AF1100" s="1"/>
      <c r="AG1100" s="1"/>
    </row>
    <row r="1101" spans="2:33">
      <c r="B1101" s="1"/>
      <c r="C1101" s="1"/>
      <c r="D1101" s="1"/>
      <c r="E1101" s="1"/>
      <c r="F1101" s="1"/>
      <c r="G1101" s="1"/>
      <c r="H1101" s="1"/>
      <c r="I1101" s="1"/>
      <c r="J1101" s="1"/>
      <c r="K1101" s="1"/>
      <c r="L1101" s="1"/>
      <c r="M1101" s="1"/>
      <c r="N1101" s="1"/>
      <c r="O1101" s="1"/>
      <c r="P1101" s="1"/>
      <c r="Q1101" s="1"/>
      <c r="R1101" s="1"/>
      <c r="S1101" s="1"/>
      <c r="T1101" s="1"/>
      <c r="U1101" s="1"/>
      <c r="V1101" s="1"/>
      <c r="W1101" s="1"/>
      <c r="X1101" s="1"/>
      <c r="Y1101" s="1"/>
      <c r="Z1101" s="1"/>
      <c r="AA1101" s="1"/>
      <c r="AB1101" s="1"/>
      <c r="AC1101" s="1"/>
      <c r="AD1101" s="1"/>
      <c r="AE1101" s="1"/>
      <c r="AF1101" s="1"/>
      <c r="AG1101" s="1"/>
    </row>
    <row r="1102" spans="2:33">
      <c r="B1102" s="1"/>
      <c r="C1102" s="1"/>
      <c r="D1102" s="1"/>
      <c r="E1102" s="1"/>
      <c r="F1102" s="1"/>
      <c r="G1102" s="1"/>
      <c r="H1102" s="1"/>
      <c r="I1102" s="1"/>
      <c r="J1102" s="1"/>
      <c r="K1102" s="1"/>
      <c r="L1102" s="1"/>
      <c r="M1102" s="1"/>
      <c r="N1102" s="1"/>
      <c r="O1102" s="1"/>
      <c r="P1102" s="1"/>
      <c r="Q1102" s="1"/>
      <c r="R1102" s="1"/>
      <c r="S1102" s="1"/>
      <c r="T1102" s="1"/>
      <c r="U1102" s="1"/>
      <c r="V1102" s="1"/>
      <c r="W1102" s="1"/>
      <c r="X1102" s="1"/>
      <c r="Y1102" s="1"/>
      <c r="Z1102" s="1"/>
      <c r="AA1102" s="1"/>
      <c r="AB1102" s="1"/>
      <c r="AC1102" s="1"/>
      <c r="AD1102" s="1"/>
      <c r="AE1102" s="1"/>
      <c r="AF1102" s="1"/>
      <c r="AG1102" s="1"/>
    </row>
    <row r="1103" spans="2:33">
      <c r="B1103" s="1"/>
      <c r="C1103" s="1"/>
      <c r="D1103" s="1"/>
      <c r="E1103" s="1"/>
      <c r="F1103" s="1"/>
      <c r="G1103" s="1"/>
      <c r="H1103" s="1"/>
      <c r="I1103" s="1"/>
      <c r="J1103" s="1"/>
      <c r="K1103" s="1"/>
      <c r="L1103" s="1"/>
      <c r="M1103" s="1"/>
      <c r="N1103" s="1"/>
      <c r="O1103" s="1"/>
      <c r="P1103" s="1"/>
      <c r="Q1103" s="1"/>
      <c r="R1103" s="1"/>
      <c r="S1103" s="1"/>
      <c r="T1103" s="1"/>
      <c r="U1103" s="1"/>
      <c r="V1103" s="1"/>
      <c r="W1103" s="1"/>
      <c r="X1103" s="1"/>
      <c r="Y1103" s="1"/>
      <c r="Z1103" s="1"/>
      <c r="AA1103" s="1"/>
      <c r="AB1103" s="1"/>
      <c r="AC1103" s="1"/>
      <c r="AD1103" s="1"/>
      <c r="AE1103" s="1"/>
      <c r="AF1103" s="1"/>
      <c r="AG1103" s="1"/>
    </row>
    <row r="1104" spans="2:33">
      <c r="B1104" s="1"/>
      <c r="C1104" s="1"/>
      <c r="D1104" s="1"/>
      <c r="E1104" s="1"/>
      <c r="F1104" s="1"/>
      <c r="G1104" s="1"/>
      <c r="H1104" s="1"/>
      <c r="I1104" s="1"/>
      <c r="J1104" s="1"/>
      <c r="K1104" s="1"/>
      <c r="L1104" s="1"/>
      <c r="M1104" s="1"/>
      <c r="N1104" s="1"/>
      <c r="O1104" s="1"/>
      <c r="P1104" s="1"/>
      <c r="Q1104" s="1"/>
      <c r="R1104" s="1"/>
      <c r="S1104" s="1"/>
      <c r="T1104" s="1"/>
      <c r="U1104" s="1"/>
      <c r="V1104" s="1"/>
      <c r="W1104" s="1"/>
      <c r="X1104" s="1"/>
      <c r="Y1104" s="1"/>
      <c r="Z1104" s="1"/>
      <c r="AA1104" s="1"/>
      <c r="AB1104" s="1"/>
      <c r="AC1104" s="1"/>
      <c r="AD1104" s="1"/>
      <c r="AE1104" s="1"/>
      <c r="AF1104" s="1"/>
      <c r="AG1104" s="1"/>
    </row>
    <row r="1105" spans="2:33">
      <c r="B1105" s="1"/>
      <c r="C1105" s="1"/>
      <c r="D1105" s="1"/>
      <c r="E1105" s="1"/>
      <c r="F1105" s="1"/>
      <c r="G1105" s="1"/>
      <c r="H1105" s="1"/>
      <c r="I1105" s="1"/>
      <c r="J1105" s="1"/>
      <c r="K1105" s="1"/>
      <c r="L1105" s="1"/>
      <c r="M1105" s="1"/>
      <c r="N1105" s="1"/>
      <c r="O1105" s="1"/>
      <c r="P1105" s="1"/>
      <c r="Q1105" s="1"/>
      <c r="R1105" s="1"/>
      <c r="S1105" s="1"/>
      <c r="T1105" s="1"/>
      <c r="U1105" s="1"/>
      <c r="V1105" s="1"/>
      <c r="W1105" s="1"/>
      <c r="X1105" s="1"/>
      <c r="Y1105" s="1"/>
      <c r="Z1105" s="1"/>
      <c r="AA1105" s="1"/>
      <c r="AB1105" s="1"/>
      <c r="AC1105" s="1"/>
      <c r="AD1105" s="1"/>
      <c r="AE1105" s="1"/>
      <c r="AF1105" s="1"/>
      <c r="AG1105" s="1"/>
    </row>
    <row r="1106" spans="2:33">
      <c r="B1106" s="1"/>
      <c r="C1106" s="1"/>
      <c r="D1106" s="1"/>
      <c r="E1106" s="1"/>
      <c r="F1106" s="1"/>
      <c r="G1106" s="1"/>
      <c r="H1106" s="1"/>
      <c r="I1106" s="1"/>
      <c r="J1106" s="1"/>
      <c r="K1106" s="1"/>
      <c r="L1106" s="1"/>
      <c r="M1106" s="1"/>
      <c r="N1106" s="1"/>
      <c r="O1106" s="1"/>
      <c r="P1106" s="1"/>
      <c r="Q1106" s="1"/>
      <c r="R1106" s="1"/>
      <c r="S1106" s="1"/>
      <c r="T1106" s="1"/>
      <c r="U1106" s="1"/>
      <c r="V1106" s="1"/>
      <c r="W1106" s="1"/>
      <c r="X1106" s="1"/>
      <c r="Y1106" s="1"/>
      <c r="Z1106" s="1"/>
      <c r="AA1106" s="1"/>
      <c r="AB1106" s="1"/>
      <c r="AC1106" s="1"/>
      <c r="AD1106" s="1"/>
      <c r="AE1106" s="1"/>
      <c r="AF1106" s="1"/>
      <c r="AG1106" s="1"/>
    </row>
    <row r="1107" spans="2:33">
      <c r="B1107" s="1"/>
      <c r="C1107" s="1"/>
      <c r="D1107" s="1"/>
      <c r="E1107" s="1"/>
      <c r="F1107" s="1"/>
      <c r="G1107" s="1"/>
      <c r="H1107" s="1"/>
      <c r="I1107" s="1"/>
      <c r="J1107" s="1"/>
      <c r="K1107" s="1"/>
      <c r="L1107" s="1"/>
      <c r="M1107" s="1"/>
      <c r="N1107" s="1"/>
      <c r="O1107" s="1"/>
      <c r="P1107" s="1"/>
      <c r="Q1107" s="1"/>
      <c r="R1107" s="1"/>
      <c r="S1107" s="1"/>
      <c r="T1107" s="1"/>
      <c r="U1107" s="1"/>
      <c r="V1107" s="1"/>
      <c r="W1107" s="1"/>
      <c r="X1107" s="1"/>
      <c r="Y1107" s="1"/>
      <c r="Z1107" s="1"/>
      <c r="AA1107" s="1"/>
      <c r="AB1107" s="1"/>
      <c r="AC1107" s="1"/>
      <c r="AD1107" s="1"/>
      <c r="AE1107" s="1"/>
      <c r="AF1107" s="1"/>
      <c r="AG1107" s="1"/>
    </row>
    <row r="1108" spans="2:33">
      <c r="B1108" s="1"/>
      <c r="C1108" s="1"/>
      <c r="D1108" s="1"/>
      <c r="E1108" s="1"/>
      <c r="F1108" s="1"/>
      <c r="G1108" s="1"/>
      <c r="H1108" s="1"/>
      <c r="I1108" s="1"/>
      <c r="J1108" s="1"/>
      <c r="K1108" s="1"/>
      <c r="L1108" s="1"/>
      <c r="M1108" s="1"/>
      <c r="N1108" s="1"/>
      <c r="O1108" s="1"/>
      <c r="P1108" s="1"/>
      <c r="Q1108" s="1"/>
      <c r="R1108" s="1"/>
      <c r="S1108" s="1"/>
      <c r="T1108" s="1"/>
      <c r="U1108" s="1"/>
      <c r="V1108" s="1"/>
      <c r="W1108" s="1"/>
      <c r="X1108" s="1"/>
      <c r="Y1108" s="1"/>
      <c r="Z1108" s="1"/>
      <c r="AA1108" s="1"/>
      <c r="AB1108" s="1"/>
      <c r="AC1108" s="1"/>
      <c r="AD1108" s="1"/>
      <c r="AE1108" s="1"/>
      <c r="AF1108" s="1"/>
      <c r="AG1108" s="1"/>
    </row>
    <row r="1109" spans="2:33">
      <c r="B1109" s="1"/>
      <c r="C1109" s="1"/>
      <c r="D1109" s="1"/>
      <c r="E1109" s="1"/>
      <c r="F1109" s="1"/>
      <c r="G1109" s="1"/>
      <c r="H1109" s="1"/>
      <c r="I1109" s="1"/>
      <c r="J1109" s="1"/>
      <c r="K1109" s="1"/>
      <c r="L1109" s="1"/>
      <c r="M1109" s="1"/>
      <c r="N1109" s="1"/>
      <c r="O1109" s="1"/>
      <c r="P1109" s="1"/>
      <c r="Q1109" s="1"/>
      <c r="R1109" s="1"/>
      <c r="S1109" s="1"/>
      <c r="T1109" s="1"/>
      <c r="U1109" s="1"/>
      <c r="V1109" s="1"/>
      <c r="W1109" s="1"/>
      <c r="X1109" s="1"/>
      <c r="Y1109" s="1"/>
      <c r="Z1109" s="1"/>
      <c r="AA1109" s="1"/>
      <c r="AB1109" s="1"/>
      <c r="AC1109" s="1"/>
      <c r="AD1109" s="1"/>
      <c r="AE1109" s="1"/>
      <c r="AF1109" s="1"/>
      <c r="AG1109" s="1"/>
    </row>
    <row r="1110" spans="2:33">
      <c r="B1110" s="1"/>
      <c r="C1110" s="1"/>
      <c r="D1110" s="1"/>
      <c r="E1110" s="1"/>
      <c r="F1110" s="1"/>
      <c r="G1110" s="1"/>
      <c r="H1110" s="1"/>
      <c r="I1110" s="1"/>
      <c r="J1110" s="1"/>
      <c r="K1110" s="1"/>
      <c r="L1110" s="1"/>
      <c r="M1110" s="1"/>
      <c r="N1110" s="1"/>
      <c r="O1110" s="1"/>
      <c r="P1110" s="1"/>
      <c r="Q1110" s="1"/>
      <c r="R1110" s="1"/>
      <c r="S1110" s="1"/>
      <c r="T1110" s="1"/>
      <c r="U1110" s="1"/>
      <c r="V1110" s="1"/>
      <c r="W1110" s="1"/>
      <c r="X1110" s="1"/>
      <c r="Y1110" s="1"/>
      <c r="Z1110" s="1"/>
      <c r="AA1110" s="1"/>
      <c r="AB1110" s="1"/>
      <c r="AC1110" s="1"/>
      <c r="AD1110" s="1"/>
      <c r="AE1110" s="1"/>
      <c r="AF1110" s="1"/>
      <c r="AG1110" s="1"/>
    </row>
    <row r="1111" spans="2:33">
      <c r="B1111" s="1"/>
      <c r="C1111" s="1"/>
      <c r="D1111" s="1"/>
      <c r="E1111" s="1"/>
      <c r="F1111" s="1"/>
      <c r="G1111" s="1"/>
      <c r="H1111" s="1"/>
      <c r="I1111" s="1"/>
      <c r="J1111" s="1"/>
      <c r="K1111" s="1"/>
      <c r="L1111" s="1"/>
      <c r="M1111" s="1"/>
      <c r="N1111" s="1"/>
      <c r="O1111" s="1"/>
      <c r="P1111" s="1"/>
      <c r="Q1111" s="1"/>
      <c r="R1111" s="1"/>
      <c r="S1111" s="1"/>
      <c r="T1111" s="1"/>
      <c r="U1111" s="1"/>
      <c r="V1111" s="1"/>
      <c r="W1111" s="1"/>
      <c r="X1111" s="1"/>
      <c r="Y1111" s="1"/>
      <c r="Z1111" s="1"/>
      <c r="AA1111" s="1"/>
      <c r="AB1111" s="1"/>
      <c r="AC1111" s="1"/>
      <c r="AD1111" s="1"/>
      <c r="AE1111" s="1"/>
      <c r="AF1111" s="1"/>
      <c r="AG1111" s="1"/>
    </row>
    <row r="1112" spans="2:33">
      <c r="B1112" s="1"/>
      <c r="C1112" s="1"/>
      <c r="D1112" s="1"/>
      <c r="E1112" s="1"/>
      <c r="F1112" s="1"/>
      <c r="G1112" s="1"/>
      <c r="H1112" s="1"/>
      <c r="I1112" s="1"/>
      <c r="J1112" s="1"/>
      <c r="K1112" s="1"/>
      <c r="L1112" s="1"/>
      <c r="M1112" s="1"/>
      <c r="N1112" s="1"/>
      <c r="O1112" s="1"/>
      <c r="P1112" s="1"/>
      <c r="Q1112" s="1"/>
      <c r="R1112" s="1"/>
      <c r="S1112" s="1"/>
      <c r="T1112" s="1"/>
      <c r="U1112" s="1"/>
      <c r="V1112" s="1"/>
      <c r="W1112" s="1"/>
      <c r="X1112" s="1"/>
      <c r="Y1112" s="1"/>
      <c r="Z1112" s="1"/>
      <c r="AA1112" s="1"/>
      <c r="AB1112" s="1"/>
      <c r="AC1112" s="1"/>
      <c r="AD1112" s="1"/>
      <c r="AE1112" s="1"/>
      <c r="AF1112" s="1"/>
      <c r="AG1112" s="1"/>
    </row>
    <row r="1113" spans="2:33">
      <c r="B1113" s="1"/>
      <c r="C1113" s="1"/>
      <c r="D1113" s="1"/>
      <c r="E1113" s="1"/>
      <c r="F1113" s="1"/>
      <c r="G1113" s="1"/>
      <c r="H1113" s="1"/>
      <c r="I1113" s="1"/>
      <c r="J1113" s="1"/>
      <c r="K1113" s="1"/>
      <c r="L1113" s="1"/>
      <c r="M1113" s="1"/>
      <c r="N1113" s="1"/>
      <c r="O1113" s="1"/>
      <c r="P1113" s="1"/>
      <c r="Q1113" s="1"/>
      <c r="R1113" s="1"/>
      <c r="S1113" s="1"/>
      <c r="T1113" s="1"/>
      <c r="U1113" s="1"/>
      <c r="V1113" s="1"/>
      <c r="W1113" s="1"/>
      <c r="X1113" s="1"/>
      <c r="Y1113" s="1"/>
      <c r="Z1113" s="1"/>
      <c r="AA1113" s="1"/>
      <c r="AB1113" s="1"/>
      <c r="AC1113" s="1"/>
      <c r="AD1113" s="1"/>
      <c r="AE1113" s="1"/>
      <c r="AF1113" s="1"/>
      <c r="AG1113" s="1"/>
    </row>
    <row r="1114" spans="2:33">
      <c r="B1114" s="1"/>
      <c r="C1114" s="1"/>
      <c r="D1114" s="1"/>
      <c r="E1114" s="1"/>
      <c r="F1114" s="1"/>
      <c r="G1114" s="1"/>
      <c r="H1114" s="1"/>
      <c r="I1114" s="1"/>
      <c r="J1114" s="1"/>
      <c r="K1114" s="1"/>
      <c r="L1114" s="1"/>
      <c r="M1114" s="1"/>
      <c r="N1114" s="1"/>
      <c r="O1114" s="1"/>
      <c r="P1114" s="1"/>
      <c r="Q1114" s="1"/>
      <c r="R1114" s="1"/>
      <c r="S1114" s="1"/>
      <c r="T1114" s="1"/>
      <c r="U1114" s="1"/>
      <c r="V1114" s="1"/>
      <c r="W1114" s="1"/>
      <c r="X1114" s="1"/>
      <c r="Y1114" s="1"/>
      <c r="Z1114" s="1"/>
      <c r="AA1114" s="1"/>
      <c r="AB1114" s="1"/>
      <c r="AC1114" s="1"/>
      <c r="AD1114" s="1"/>
      <c r="AE1114" s="1"/>
      <c r="AF1114" s="1"/>
      <c r="AG1114" s="1"/>
    </row>
    <row r="1115" spans="2:33">
      <c r="B1115" s="1"/>
      <c r="C1115" s="1"/>
      <c r="D1115" s="1"/>
      <c r="E1115" s="1"/>
      <c r="F1115" s="1"/>
      <c r="G1115" s="1"/>
      <c r="H1115" s="1"/>
      <c r="I1115" s="1"/>
      <c r="J1115" s="1"/>
      <c r="K1115" s="1"/>
      <c r="L1115" s="1"/>
      <c r="M1115" s="1"/>
      <c r="N1115" s="1"/>
      <c r="O1115" s="1"/>
      <c r="P1115" s="1"/>
      <c r="Q1115" s="1"/>
      <c r="R1115" s="1"/>
      <c r="S1115" s="1"/>
      <c r="T1115" s="1"/>
      <c r="U1115" s="1"/>
      <c r="V1115" s="1"/>
      <c r="W1115" s="1"/>
      <c r="X1115" s="1"/>
      <c r="Y1115" s="1"/>
      <c r="Z1115" s="1"/>
      <c r="AA1115" s="1"/>
      <c r="AB1115" s="1"/>
      <c r="AC1115" s="1"/>
      <c r="AD1115" s="1"/>
      <c r="AE1115" s="1"/>
      <c r="AF1115" s="1"/>
      <c r="AG1115" s="1"/>
    </row>
    <row r="1116" spans="2:33">
      <c r="B1116" s="1"/>
      <c r="C1116" s="1"/>
      <c r="D1116" s="1"/>
      <c r="E1116" s="1"/>
      <c r="F1116" s="1"/>
      <c r="G1116" s="1"/>
      <c r="H1116" s="1"/>
      <c r="I1116" s="1"/>
      <c r="J1116" s="1"/>
      <c r="K1116" s="1"/>
      <c r="L1116" s="1"/>
      <c r="M1116" s="1"/>
      <c r="N1116" s="1"/>
      <c r="O1116" s="1"/>
      <c r="P1116" s="1"/>
      <c r="Q1116" s="1"/>
      <c r="R1116" s="1"/>
      <c r="S1116" s="1"/>
      <c r="T1116" s="1"/>
      <c r="U1116" s="1"/>
      <c r="V1116" s="1"/>
      <c r="W1116" s="1"/>
      <c r="X1116" s="1"/>
      <c r="Y1116" s="1"/>
      <c r="Z1116" s="1"/>
      <c r="AA1116" s="1"/>
      <c r="AB1116" s="1"/>
      <c r="AC1116" s="1"/>
      <c r="AD1116" s="1"/>
      <c r="AE1116" s="1"/>
      <c r="AF1116" s="1"/>
      <c r="AG1116" s="1"/>
    </row>
    <row r="1117" spans="2:33">
      <c r="B1117" s="1"/>
      <c r="C1117" s="1"/>
      <c r="D1117" s="1"/>
      <c r="E1117" s="1"/>
      <c r="F1117" s="1"/>
      <c r="G1117" s="1"/>
      <c r="H1117" s="1"/>
      <c r="I1117" s="1"/>
      <c r="J1117" s="1"/>
      <c r="K1117" s="1"/>
      <c r="L1117" s="1"/>
      <c r="M1117" s="1"/>
      <c r="N1117" s="1"/>
      <c r="O1117" s="1"/>
      <c r="P1117" s="1"/>
      <c r="Q1117" s="1"/>
      <c r="R1117" s="1"/>
      <c r="S1117" s="1"/>
      <c r="T1117" s="1"/>
      <c r="U1117" s="1"/>
      <c r="V1117" s="1"/>
      <c r="W1117" s="1"/>
      <c r="X1117" s="1"/>
      <c r="Y1117" s="1"/>
      <c r="Z1117" s="1"/>
      <c r="AA1117" s="1"/>
      <c r="AB1117" s="1"/>
      <c r="AC1117" s="1"/>
      <c r="AD1117" s="1"/>
      <c r="AE1117" s="1"/>
      <c r="AF1117" s="1"/>
      <c r="AG1117" s="1"/>
    </row>
    <row r="1118" spans="2:33">
      <c r="B1118" s="1"/>
      <c r="C1118" s="1"/>
      <c r="D1118" s="1"/>
      <c r="E1118" s="1"/>
      <c r="F1118" s="1"/>
      <c r="G1118" s="1"/>
      <c r="H1118" s="1"/>
      <c r="I1118" s="1"/>
      <c r="J1118" s="1"/>
      <c r="K1118" s="1"/>
      <c r="L1118" s="1"/>
      <c r="M1118" s="1"/>
      <c r="N1118" s="1"/>
      <c r="O1118" s="1"/>
      <c r="P1118" s="1"/>
      <c r="Q1118" s="1"/>
      <c r="R1118" s="1"/>
      <c r="S1118" s="1"/>
      <c r="T1118" s="1"/>
      <c r="U1118" s="1"/>
      <c r="V1118" s="1"/>
      <c r="W1118" s="1"/>
      <c r="X1118" s="1"/>
      <c r="Y1118" s="1"/>
      <c r="Z1118" s="1"/>
      <c r="AA1118" s="1"/>
      <c r="AB1118" s="1"/>
      <c r="AC1118" s="1"/>
      <c r="AD1118" s="1"/>
      <c r="AE1118" s="1"/>
      <c r="AF1118" s="1"/>
      <c r="AG1118" s="1"/>
    </row>
    <row r="1119" spans="2:33">
      <c r="B1119" s="1"/>
      <c r="C1119" s="1"/>
      <c r="D1119" s="1"/>
      <c r="E1119" s="1"/>
      <c r="F1119" s="1"/>
      <c r="G1119" s="1"/>
      <c r="H1119" s="1"/>
      <c r="I1119" s="1"/>
      <c r="J1119" s="1"/>
      <c r="K1119" s="1"/>
      <c r="L1119" s="1"/>
      <c r="M1119" s="1"/>
      <c r="N1119" s="1"/>
      <c r="O1119" s="1"/>
      <c r="P1119" s="1"/>
      <c r="Q1119" s="1"/>
      <c r="R1119" s="1"/>
      <c r="S1119" s="1"/>
      <c r="T1119" s="1"/>
      <c r="U1119" s="1"/>
      <c r="V1119" s="1"/>
      <c r="W1119" s="1"/>
      <c r="X1119" s="1"/>
      <c r="Y1119" s="1"/>
      <c r="Z1119" s="1"/>
      <c r="AA1119" s="1"/>
      <c r="AB1119" s="1"/>
      <c r="AC1119" s="1"/>
      <c r="AD1119" s="1"/>
      <c r="AE1119" s="1"/>
      <c r="AF1119" s="1"/>
      <c r="AG1119" s="1"/>
    </row>
    <row r="1120" spans="2:33">
      <c r="B1120" s="1"/>
      <c r="C1120" s="1"/>
      <c r="D1120" s="1"/>
      <c r="E1120" s="1"/>
      <c r="F1120" s="1"/>
      <c r="G1120" s="1"/>
      <c r="H1120" s="1"/>
      <c r="I1120" s="1"/>
      <c r="J1120" s="1"/>
      <c r="K1120" s="1"/>
      <c r="L1120" s="1"/>
      <c r="M1120" s="1"/>
      <c r="N1120" s="1"/>
      <c r="O1120" s="1"/>
      <c r="P1120" s="1"/>
      <c r="Q1120" s="1"/>
      <c r="R1120" s="1"/>
      <c r="S1120" s="1"/>
      <c r="T1120" s="1"/>
      <c r="U1120" s="1"/>
      <c r="V1120" s="1"/>
      <c r="W1120" s="1"/>
      <c r="X1120" s="1"/>
      <c r="Y1120" s="1"/>
      <c r="Z1120" s="1"/>
      <c r="AA1120" s="1"/>
      <c r="AB1120" s="1"/>
      <c r="AC1120" s="1"/>
      <c r="AD1120" s="1"/>
      <c r="AE1120" s="1"/>
      <c r="AF1120" s="1"/>
      <c r="AG1120" s="1"/>
    </row>
    <row r="1121" spans="2:33">
      <c r="B1121" s="1"/>
      <c r="C1121" s="1"/>
      <c r="D1121" s="1"/>
      <c r="E1121" s="1"/>
      <c r="F1121" s="1"/>
      <c r="G1121" s="1"/>
      <c r="H1121" s="1"/>
      <c r="I1121" s="1"/>
      <c r="J1121" s="1"/>
      <c r="K1121" s="1"/>
      <c r="L1121" s="1"/>
      <c r="M1121" s="1"/>
      <c r="N1121" s="1"/>
      <c r="O1121" s="1"/>
      <c r="P1121" s="1"/>
      <c r="Q1121" s="1"/>
      <c r="R1121" s="1"/>
      <c r="S1121" s="1"/>
      <c r="T1121" s="1"/>
      <c r="U1121" s="1"/>
      <c r="V1121" s="1"/>
      <c r="W1121" s="1"/>
      <c r="X1121" s="1"/>
      <c r="Y1121" s="1"/>
      <c r="Z1121" s="1"/>
      <c r="AA1121" s="1"/>
      <c r="AB1121" s="1"/>
      <c r="AC1121" s="1"/>
      <c r="AD1121" s="1"/>
      <c r="AE1121" s="1"/>
      <c r="AF1121" s="1"/>
      <c r="AG1121" s="1"/>
    </row>
    <row r="1122" spans="2:33">
      <c r="B1122" s="1"/>
      <c r="C1122" s="1"/>
      <c r="D1122" s="1"/>
      <c r="E1122" s="1"/>
      <c r="F1122" s="1"/>
      <c r="G1122" s="1"/>
      <c r="H1122" s="1"/>
      <c r="I1122" s="1"/>
      <c r="J1122" s="1"/>
      <c r="K1122" s="1"/>
      <c r="L1122" s="1"/>
      <c r="M1122" s="1"/>
      <c r="N1122" s="1"/>
      <c r="O1122" s="1"/>
      <c r="P1122" s="1"/>
      <c r="Q1122" s="1"/>
      <c r="R1122" s="1"/>
      <c r="S1122" s="1"/>
      <c r="T1122" s="1"/>
      <c r="U1122" s="1"/>
      <c r="V1122" s="1"/>
      <c r="W1122" s="1"/>
      <c r="X1122" s="1"/>
      <c r="Y1122" s="1"/>
      <c r="Z1122" s="1"/>
      <c r="AA1122" s="1"/>
      <c r="AB1122" s="1"/>
      <c r="AC1122" s="1"/>
      <c r="AD1122" s="1"/>
      <c r="AE1122" s="1"/>
      <c r="AF1122" s="1"/>
      <c r="AG1122" s="1"/>
    </row>
    <row r="1123" spans="2:33">
      <c r="B1123" s="1"/>
      <c r="C1123" s="1"/>
      <c r="D1123" s="1"/>
      <c r="E1123" s="1"/>
      <c r="F1123" s="1"/>
      <c r="G1123" s="1"/>
      <c r="H1123" s="1"/>
      <c r="I1123" s="1"/>
      <c r="J1123" s="1"/>
      <c r="K1123" s="1"/>
      <c r="L1123" s="1"/>
      <c r="M1123" s="1"/>
      <c r="N1123" s="1"/>
      <c r="O1123" s="1"/>
      <c r="P1123" s="1"/>
      <c r="Q1123" s="1"/>
      <c r="R1123" s="1"/>
      <c r="S1123" s="1"/>
      <c r="T1123" s="1"/>
      <c r="U1123" s="1"/>
      <c r="V1123" s="1"/>
      <c r="W1123" s="1"/>
      <c r="X1123" s="1"/>
      <c r="Y1123" s="1"/>
      <c r="Z1123" s="1"/>
      <c r="AA1123" s="1"/>
      <c r="AB1123" s="1"/>
      <c r="AC1123" s="1"/>
      <c r="AD1123" s="1"/>
      <c r="AE1123" s="1"/>
      <c r="AF1123" s="1"/>
      <c r="AG1123" s="1"/>
    </row>
    <row r="1124" spans="2:33">
      <c r="B1124" s="1"/>
      <c r="C1124" s="1"/>
      <c r="D1124" s="1"/>
      <c r="E1124" s="1"/>
      <c r="F1124" s="1"/>
      <c r="G1124" s="1"/>
      <c r="H1124" s="1"/>
      <c r="I1124" s="1"/>
      <c r="J1124" s="1"/>
      <c r="K1124" s="1"/>
      <c r="L1124" s="1"/>
      <c r="M1124" s="1"/>
      <c r="N1124" s="1"/>
      <c r="O1124" s="1"/>
      <c r="P1124" s="1"/>
      <c r="Q1124" s="1"/>
      <c r="R1124" s="1"/>
      <c r="S1124" s="1"/>
      <c r="T1124" s="1"/>
      <c r="U1124" s="1"/>
      <c r="V1124" s="1"/>
      <c r="W1124" s="1"/>
      <c r="X1124" s="1"/>
      <c r="Y1124" s="1"/>
      <c r="Z1124" s="1"/>
      <c r="AA1124" s="1"/>
      <c r="AB1124" s="1"/>
      <c r="AC1124" s="1"/>
      <c r="AD1124" s="1"/>
      <c r="AE1124" s="1"/>
      <c r="AF1124" s="1"/>
      <c r="AG1124" s="1"/>
    </row>
    <row r="1125" spans="2:33">
      <c r="B1125" s="1"/>
      <c r="C1125" s="1"/>
      <c r="D1125" s="1"/>
      <c r="E1125" s="1"/>
      <c r="F1125" s="1"/>
      <c r="G1125" s="1"/>
      <c r="H1125" s="1"/>
      <c r="I1125" s="1"/>
      <c r="J1125" s="1"/>
      <c r="K1125" s="1"/>
      <c r="L1125" s="1"/>
      <c r="M1125" s="1"/>
      <c r="N1125" s="1"/>
      <c r="O1125" s="1"/>
      <c r="P1125" s="1"/>
      <c r="Q1125" s="1"/>
      <c r="R1125" s="1"/>
      <c r="S1125" s="1"/>
      <c r="T1125" s="1"/>
      <c r="U1125" s="1"/>
      <c r="V1125" s="1"/>
      <c r="W1125" s="1"/>
      <c r="X1125" s="1"/>
      <c r="Y1125" s="1"/>
      <c r="Z1125" s="1"/>
      <c r="AA1125" s="1"/>
      <c r="AB1125" s="1"/>
      <c r="AC1125" s="1"/>
      <c r="AD1125" s="1"/>
      <c r="AE1125" s="1"/>
      <c r="AF1125" s="1"/>
      <c r="AG1125" s="1"/>
    </row>
    <row r="1126" spans="2:33">
      <c r="B1126" s="1"/>
      <c r="C1126" s="1"/>
      <c r="D1126" s="1"/>
      <c r="E1126" s="1"/>
      <c r="F1126" s="1"/>
      <c r="G1126" s="1"/>
      <c r="H1126" s="1"/>
      <c r="I1126" s="1"/>
      <c r="J1126" s="1"/>
      <c r="K1126" s="1"/>
      <c r="L1126" s="1"/>
      <c r="M1126" s="1"/>
      <c r="N1126" s="1"/>
      <c r="O1126" s="1"/>
      <c r="P1126" s="1"/>
      <c r="Q1126" s="1"/>
      <c r="R1126" s="1"/>
      <c r="S1126" s="1"/>
      <c r="T1126" s="1"/>
      <c r="U1126" s="1"/>
      <c r="V1126" s="1"/>
      <c r="W1126" s="1"/>
      <c r="X1126" s="1"/>
      <c r="Y1126" s="1"/>
      <c r="Z1126" s="1"/>
      <c r="AA1126" s="1"/>
      <c r="AB1126" s="1"/>
      <c r="AC1126" s="1"/>
      <c r="AD1126" s="1"/>
      <c r="AE1126" s="1"/>
      <c r="AF1126" s="1"/>
      <c r="AG1126" s="1"/>
    </row>
    <row r="1127" spans="2:33">
      <c r="B1127" s="1"/>
      <c r="C1127" s="1"/>
      <c r="D1127" s="1"/>
      <c r="E1127" s="1"/>
      <c r="F1127" s="1"/>
      <c r="G1127" s="1"/>
      <c r="H1127" s="1"/>
      <c r="I1127" s="1"/>
      <c r="J1127" s="1"/>
      <c r="K1127" s="1"/>
      <c r="L1127" s="1"/>
      <c r="M1127" s="1"/>
      <c r="N1127" s="1"/>
      <c r="O1127" s="1"/>
      <c r="P1127" s="1"/>
      <c r="Q1127" s="1"/>
      <c r="R1127" s="1"/>
      <c r="S1127" s="1"/>
      <c r="T1127" s="1"/>
      <c r="U1127" s="1"/>
      <c r="V1127" s="1"/>
      <c r="W1127" s="1"/>
      <c r="X1127" s="1"/>
      <c r="Y1127" s="1"/>
      <c r="Z1127" s="1"/>
      <c r="AA1127" s="1"/>
      <c r="AB1127" s="1"/>
      <c r="AC1127" s="1"/>
      <c r="AD1127" s="1"/>
      <c r="AE1127" s="1"/>
      <c r="AF1127" s="1"/>
      <c r="AG1127" s="1"/>
    </row>
    <row r="1128" spans="2:33">
      <c r="B1128" s="1"/>
      <c r="C1128" s="1"/>
      <c r="D1128" s="1"/>
      <c r="E1128" s="1"/>
      <c r="F1128" s="1"/>
      <c r="G1128" s="1"/>
      <c r="H1128" s="1"/>
      <c r="I1128" s="1"/>
      <c r="J1128" s="1"/>
      <c r="K1128" s="1"/>
      <c r="L1128" s="1"/>
      <c r="M1128" s="1"/>
      <c r="N1128" s="1"/>
      <c r="O1128" s="1"/>
      <c r="P1128" s="1"/>
      <c r="Q1128" s="1"/>
      <c r="R1128" s="1"/>
      <c r="S1128" s="1"/>
      <c r="T1128" s="1"/>
      <c r="U1128" s="1"/>
      <c r="V1128" s="1"/>
      <c r="W1128" s="1"/>
      <c r="X1128" s="1"/>
      <c r="Y1128" s="1"/>
      <c r="Z1128" s="1"/>
      <c r="AA1128" s="1"/>
      <c r="AB1128" s="1"/>
      <c r="AC1128" s="1"/>
      <c r="AD1128" s="1"/>
      <c r="AE1128" s="1"/>
      <c r="AF1128" s="1"/>
      <c r="AG1128" s="1"/>
    </row>
    <row r="1129" spans="2:33">
      <c r="B1129" s="1"/>
      <c r="C1129" s="1"/>
      <c r="D1129" s="1"/>
      <c r="E1129" s="1"/>
      <c r="F1129" s="1"/>
      <c r="G1129" s="1"/>
      <c r="H1129" s="1"/>
      <c r="I1129" s="1"/>
      <c r="J1129" s="1"/>
      <c r="K1129" s="1"/>
      <c r="L1129" s="1"/>
      <c r="M1129" s="1"/>
      <c r="N1129" s="1"/>
      <c r="O1129" s="1"/>
      <c r="P1129" s="1"/>
      <c r="Q1129" s="1"/>
      <c r="R1129" s="1"/>
      <c r="S1129" s="1"/>
      <c r="T1129" s="1"/>
      <c r="U1129" s="1"/>
      <c r="V1129" s="1"/>
      <c r="W1129" s="1"/>
      <c r="X1129" s="1"/>
      <c r="Y1129" s="1"/>
      <c r="Z1129" s="1"/>
      <c r="AA1129" s="1"/>
      <c r="AB1129" s="1"/>
      <c r="AC1129" s="1"/>
      <c r="AD1129" s="1"/>
      <c r="AE1129" s="1"/>
      <c r="AF1129" s="1"/>
      <c r="AG1129" s="1"/>
    </row>
    <row r="1130" spans="2:33">
      <c r="B1130" s="1"/>
      <c r="C1130" s="1"/>
      <c r="D1130" s="1"/>
      <c r="E1130" s="1"/>
      <c r="F1130" s="1"/>
      <c r="G1130" s="1"/>
      <c r="H1130" s="1"/>
      <c r="I1130" s="1"/>
      <c r="J1130" s="1"/>
      <c r="K1130" s="1"/>
      <c r="L1130" s="1"/>
      <c r="M1130" s="1"/>
      <c r="N1130" s="1"/>
      <c r="O1130" s="1"/>
      <c r="P1130" s="1"/>
      <c r="Q1130" s="1"/>
      <c r="R1130" s="1"/>
      <c r="S1130" s="1"/>
      <c r="T1130" s="1"/>
      <c r="U1130" s="1"/>
      <c r="V1130" s="1"/>
      <c r="W1130" s="1"/>
      <c r="X1130" s="1"/>
      <c r="Y1130" s="1"/>
      <c r="Z1130" s="1"/>
      <c r="AA1130" s="1"/>
      <c r="AB1130" s="1"/>
      <c r="AC1130" s="1"/>
      <c r="AD1130" s="1"/>
      <c r="AE1130" s="1"/>
      <c r="AF1130" s="1"/>
      <c r="AG1130" s="1"/>
    </row>
    <row r="1131" spans="2:33">
      <c r="B1131" s="1"/>
      <c r="C1131" s="1"/>
      <c r="D1131" s="1"/>
      <c r="E1131" s="1"/>
      <c r="F1131" s="1"/>
      <c r="G1131" s="1"/>
      <c r="H1131" s="1"/>
      <c r="I1131" s="1"/>
      <c r="J1131" s="1"/>
      <c r="K1131" s="1"/>
      <c r="L1131" s="1"/>
      <c r="M1131" s="1"/>
      <c r="N1131" s="1"/>
      <c r="O1131" s="1"/>
      <c r="P1131" s="1"/>
      <c r="Q1131" s="1"/>
      <c r="R1131" s="1"/>
      <c r="S1131" s="1"/>
      <c r="T1131" s="1"/>
      <c r="U1131" s="1"/>
      <c r="V1131" s="1"/>
      <c r="W1131" s="1"/>
      <c r="X1131" s="1"/>
      <c r="Y1131" s="1"/>
      <c r="Z1131" s="1"/>
      <c r="AA1131" s="1"/>
      <c r="AB1131" s="1"/>
      <c r="AC1131" s="1"/>
      <c r="AD1131" s="1"/>
      <c r="AE1131" s="1"/>
      <c r="AF1131" s="1"/>
      <c r="AG1131" s="1"/>
    </row>
    <row r="1132" spans="2:33">
      <c r="B1132" s="1"/>
      <c r="C1132" s="1"/>
      <c r="D1132" s="1"/>
      <c r="E1132" s="1"/>
      <c r="F1132" s="1"/>
      <c r="G1132" s="1"/>
      <c r="H1132" s="1"/>
      <c r="I1132" s="1"/>
      <c r="J1132" s="1"/>
      <c r="K1132" s="1"/>
      <c r="L1132" s="1"/>
      <c r="M1132" s="1"/>
      <c r="N1132" s="1"/>
      <c r="O1132" s="1"/>
      <c r="P1132" s="1"/>
      <c r="Q1132" s="1"/>
      <c r="R1132" s="1"/>
      <c r="S1132" s="1"/>
      <c r="T1132" s="1"/>
      <c r="U1132" s="1"/>
      <c r="V1132" s="1"/>
      <c r="W1132" s="1"/>
      <c r="X1132" s="1"/>
      <c r="Y1132" s="1"/>
      <c r="Z1132" s="1"/>
      <c r="AA1132" s="1"/>
      <c r="AB1132" s="1"/>
      <c r="AC1132" s="1"/>
      <c r="AD1132" s="1"/>
      <c r="AE1132" s="1"/>
      <c r="AF1132" s="1"/>
      <c r="AG1132" s="1"/>
    </row>
    <row r="1133" spans="2:33">
      <c r="B1133" s="1"/>
      <c r="C1133" s="1"/>
      <c r="D1133" s="1"/>
      <c r="E1133" s="1"/>
      <c r="F1133" s="1"/>
      <c r="G1133" s="1"/>
      <c r="H1133" s="1"/>
      <c r="I1133" s="1"/>
      <c r="J1133" s="1"/>
      <c r="K1133" s="1"/>
      <c r="L1133" s="1"/>
      <c r="M1133" s="1"/>
      <c r="N1133" s="1"/>
      <c r="O1133" s="1"/>
      <c r="P1133" s="1"/>
      <c r="Q1133" s="1"/>
      <c r="R1133" s="1"/>
      <c r="S1133" s="1"/>
      <c r="T1133" s="1"/>
      <c r="U1133" s="1"/>
      <c r="V1133" s="1"/>
      <c r="W1133" s="1"/>
      <c r="X1133" s="1"/>
      <c r="Y1133" s="1"/>
      <c r="Z1133" s="1"/>
      <c r="AA1133" s="1"/>
      <c r="AB1133" s="1"/>
      <c r="AC1133" s="1"/>
      <c r="AD1133" s="1"/>
      <c r="AE1133" s="1"/>
      <c r="AF1133" s="1"/>
      <c r="AG1133" s="1"/>
    </row>
    <row r="1134" spans="2:33">
      <c r="B1134" s="1"/>
      <c r="C1134" s="1"/>
      <c r="D1134" s="1"/>
      <c r="E1134" s="1"/>
      <c r="F1134" s="1"/>
      <c r="G1134" s="1"/>
      <c r="H1134" s="1"/>
      <c r="I1134" s="1"/>
      <c r="J1134" s="1"/>
      <c r="K1134" s="1"/>
      <c r="L1134" s="1"/>
      <c r="M1134" s="1"/>
      <c r="N1134" s="1"/>
      <c r="O1134" s="1"/>
      <c r="P1134" s="1"/>
      <c r="Q1134" s="1"/>
      <c r="R1134" s="1"/>
      <c r="S1134" s="1"/>
      <c r="T1134" s="1"/>
      <c r="U1134" s="1"/>
      <c r="V1134" s="1"/>
      <c r="W1134" s="1"/>
      <c r="X1134" s="1"/>
      <c r="Y1134" s="1"/>
      <c r="Z1134" s="1"/>
      <c r="AA1134" s="1"/>
      <c r="AB1134" s="1"/>
      <c r="AC1134" s="1"/>
      <c r="AD1134" s="1"/>
      <c r="AE1134" s="1"/>
      <c r="AF1134" s="1"/>
      <c r="AG1134" s="1"/>
    </row>
    <row r="1135" spans="2:33">
      <c r="B1135" s="1"/>
      <c r="C1135" s="1"/>
      <c r="D1135" s="1"/>
      <c r="E1135" s="1"/>
      <c r="F1135" s="1"/>
      <c r="G1135" s="1"/>
      <c r="H1135" s="1"/>
      <c r="I1135" s="1"/>
      <c r="J1135" s="1"/>
      <c r="K1135" s="1"/>
      <c r="L1135" s="1"/>
      <c r="M1135" s="1"/>
      <c r="N1135" s="1"/>
      <c r="O1135" s="1"/>
      <c r="P1135" s="1"/>
      <c r="Q1135" s="1"/>
      <c r="R1135" s="1"/>
      <c r="S1135" s="1"/>
      <c r="T1135" s="1"/>
      <c r="U1135" s="1"/>
      <c r="V1135" s="1"/>
      <c r="W1135" s="1"/>
      <c r="X1135" s="1"/>
      <c r="Y1135" s="1"/>
      <c r="Z1135" s="1"/>
      <c r="AA1135" s="1"/>
      <c r="AB1135" s="1"/>
      <c r="AC1135" s="1"/>
      <c r="AD1135" s="1"/>
      <c r="AE1135" s="1"/>
      <c r="AF1135" s="1"/>
      <c r="AG1135" s="1"/>
    </row>
    <row r="1136" spans="2:33">
      <c r="B1136" s="1"/>
      <c r="C1136" s="1"/>
      <c r="D1136" s="1"/>
      <c r="E1136" s="1"/>
      <c r="F1136" s="1"/>
      <c r="G1136" s="1"/>
      <c r="H1136" s="1"/>
      <c r="I1136" s="1"/>
      <c r="J1136" s="1"/>
      <c r="K1136" s="1"/>
      <c r="L1136" s="1"/>
      <c r="M1136" s="1"/>
      <c r="N1136" s="1"/>
      <c r="O1136" s="1"/>
      <c r="P1136" s="1"/>
      <c r="Q1136" s="1"/>
      <c r="R1136" s="1"/>
      <c r="S1136" s="1"/>
      <c r="T1136" s="1"/>
      <c r="U1136" s="1"/>
      <c r="V1136" s="1"/>
      <c r="W1136" s="1"/>
      <c r="X1136" s="1"/>
      <c r="Y1136" s="1"/>
      <c r="Z1136" s="1"/>
      <c r="AA1136" s="1"/>
      <c r="AB1136" s="1"/>
      <c r="AC1136" s="1"/>
      <c r="AD1136" s="1"/>
      <c r="AE1136" s="1"/>
      <c r="AF1136" s="1"/>
      <c r="AG1136" s="1"/>
    </row>
    <row r="1137" spans="2:33">
      <c r="B1137" s="1"/>
      <c r="C1137" s="1"/>
      <c r="D1137" s="1"/>
      <c r="E1137" s="1"/>
      <c r="F1137" s="1"/>
      <c r="G1137" s="1"/>
      <c r="H1137" s="1"/>
      <c r="I1137" s="1"/>
      <c r="J1137" s="1"/>
      <c r="K1137" s="1"/>
      <c r="L1137" s="1"/>
      <c r="M1137" s="1"/>
      <c r="N1137" s="1"/>
      <c r="O1137" s="1"/>
      <c r="P1137" s="1"/>
      <c r="Q1137" s="1"/>
      <c r="R1137" s="1"/>
      <c r="S1137" s="1"/>
      <c r="T1137" s="1"/>
      <c r="U1137" s="1"/>
      <c r="V1137" s="1"/>
      <c r="W1137" s="1"/>
      <c r="X1137" s="1"/>
      <c r="Y1137" s="1"/>
      <c r="Z1137" s="1"/>
      <c r="AA1137" s="1"/>
      <c r="AB1137" s="1"/>
      <c r="AC1137" s="1"/>
      <c r="AD1137" s="1"/>
      <c r="AE1137" s="1"/>
      <c r="AF1137" s="1"/>
      <c r="AG1137" s="1"/>
    </row>
    <row r="1138" spans="2:33">
      <c r="B1138" s="1"/>
      <c r="C1138" s="1"/>
      <c r="D1138" s="1"/>
      <c r="E1138" s="1"/>
      <c r="F1138" s="1"/>
      <c r="G1138" s="1"/>
      <c r="H1138" s="1"/>
      <c r="I1138" s="1"/>
      <c r="J1138" s="1"/>
      <c r="K1138" s="1"/>
      <c r="L1138" s="1"/>
      <c r="M1138" s="1"/>
      <c r="N1138" s="1"/>
      <c r="O1138" s="1"/>
      <c r="P1138" s="1"/>
      <c r="Q1138" s="1"/>
      <c r="R1138" s="1"/>
      <c r="S1138" s="1"/>
      <c r="T1138" s="1"/>
      <c r="U1138" s="1"/>
      <c r="V1138" s="1"/>
      <c r="W1138" s="1"/>
      <c r="X1138" s="1"/>
      <c r="Y1138" s="1"/>
      <c r="Z1138" s="1"/>
      <c r="AA1138" s="1"/>
      <c r="AB1138" s="1"/>
      <c r="AC1138" s="1"/>
      <c r="AD1138" s="1"/>
      <c r="AE1138" s="1"/>
      <c r="AF1138" s="1"/>
      <c r="AG1138" s="1"/>
    </row>
    <row r="1139" spans="2:33">
      <c r="B1139" s="1"/>
      <c r="C1139" s="1"/>
      <c r="D1139" s="1"/>
      <c r="E1139" s="1"/>
      <c r="F1139" s="1"/>
      <c r="G1139" s="1"/>
      <c r="H1139" s="1"/>
      <c r="I1139" s="1"/>
      <c r="J1139" s="1"/>
      <c r="K1139" s="1"/>
      <c r="L1139" s="1"/>
      <c r="M1139" s="1"/>
      <c r="N1139" s="1"/>
      <c r="O1139" s="1"/>
      <c r="P1139" s="1"/>
      <c r="Q1139" s="1"/>
      <c r="R1139" s="1"/>
      <c r="S1139" s="1"/>
      <c r="T1139" s="1"/>
      <c r="U1139" s="1"/>
      <c r="V1139" s="1"/>
      <c r="W1139" s="1"/>
      <c r="X1139" s="1"/>
      <c r="Y1139" s="1"/>
      <c r="Z1139" s="1"/>
      <c r="AA1139" s="1"/>
      <c r="AB1139" s="1"/>
      <c r="AC1139" s="1"/>
      <c r="AD1139" s="1"/>
      <c r="AE1139" s="1"/>
      <c r="AF1139" s="1"/>
      <c r="AG1139" s="1"/>
    </row>
    <row r="1140" spans="2:33">
      <c r="B1140" s="1"/>
      <c r="C1140" s="1"/>
      <c r="D1140" s="1"/>
      <c r="E1140" s="1"/>
      <c r="F1140" s="1"/>
      <c r="G1140" s="1"/>
      <c r="H1140" s="1"/>
      <c r="I1140" s="1"/>
      <c r="J1140" s="1"/>
      <c r="K1140" s="1"/>
      <c r="L1140" s="1"/>
      <c r="M1140" s="1"/>
      <c r="N1140" s="1"/>
      <c r="O1140" s="1"/>
      <c r="P1140" s="1"/>
      <c r="Q1140" s="1"/>
      <c r="R1140" s="1"/>
      <c r="S1140" s="1"/>
      <c r="T1140" s="1"/>
      <c r="U1140" s="1"/>
      <c r="V1140" s="1"/>
      <c r="W1140" s="1"/>
      <c r="X1140" s="1"/>
      <c r="Y1140" s="1"/>
      <c r="Z1140" s="1"/>
      <c r="AA1140" s="1"/>
      <c r="AB1140" s="1"/>
      <c r="AC1140" s="1"/>
      <c r="AD1140" s="1"/>
      <c r="AE1140" s="1"/>
      <c r="AF1140" s="1"/>
      <c r="AG1140" s="1"/>
    </row>
    <row r="1141" spans="2:33">
      <c r="B1141" s="1"/>
      <c r="C1141" s="1"/>
      <c r="D1141" s="1"/>
      <c r="E1141" s="1"/>
      <c r="F1141" s="1"/>
      <c r="G1141" s="1"/>
      <c r="H1141" s="1"/>
      <c r="I1141" s="1"/>
      <c r="J1141" s="1"/>
      <c r="K1141" s="1"/>
      <c r="L1141" s="1"/>
      <c r="M1141" s="1"/>
      <c r="N1141" s="1"/>
      <c r="O1141" s="1"/>
      <c r="P1141" s="1"/>
      <c r="Q1141" s="1"/>
      <c r="R1141" s="1"/>
      <c r="S1141" s="1"/>
      <c r="T1141" s="1"/>
      <c r="U1141" s="1"/>
      <c r="V1141" s="1"/>
      <c r="W1141" s="1"/>
      <c r="X1141" s="1"/>
      <c r="Y1141" s="1"/>
      <c r="Z1141" s="1"/>
      <c r="AA1141" s="1"/>
      <c r="AB1141" s="1"/>
      <c r="AC1141" s="1"/>
      <c r="AD1141" s="1"/>
      <c r="AE1141" s="1"/>
      <c r="AF1141" s="1"/>
      <c r="AG1141" s="1"/>
    </row>
    <row r="1142" spans="2:33">
      <c r="B1142" s="1"/>
      <c r="C1142" s="1"/>
      <c r="D1142" s="1"/>
      <c r="E1142" s="1"/>
      <c r="F1142" s="1"/>
      <c r="G1142" s="1"/>
      <c r="H1142" s="1"/>
      <c r="I1142" s="1"/>
      <c r="J1142" s="1"/>
      <c r="K1142" s="1"/>
      <c r="L1142" s="1"/>
      <c r="M1142" s="1"/>
      <c r="N1142" s="1"/>
      <c r="O1142" s="1"/>
      <c r="P1142" s="1"/>
      <c r="Q1142" s="1"/>
      <c r="R1142" s="1"/>
      <c r="S1142" s="1"/>
      <c r="T1142" s="1"/>
      <c r="U1142" s="1"/>
      <c r="V1142" s="1"/>
      <c r="W1142" s="1"/>
      <c r="X1142" s="1"/>
      <c r="Y1142" s="1"/>
      <c r="Z1142" s="1"/>
      <c r="AA1142" s="1"/>
      <c r="AB1142" s="1"/>
      <c r="AC1142" s="1"/>
      <c r="AD1142" s="1"/>
      <c r="AE1142" s="1"/>
      <c r="AF1142" s="1"/>
      <c r="AG1142" s="1"/>
    </row>
    <row r="1143" spans="2:33">
      <c r="B1143" s="1"/>
      <c r="C1143" s="1"/>
      <c r="D1143" s="1"/>
      <c r="E1143" s="1"/>
      <c r="F1143" s="1"/>
      <c r="G1143" s="1"/>
      <c r="H1143" s="1"/>
      <c r="I1143" s="1"/>
      <c r="J1143" s="1"/>
      <c r="K1143" s="1"/>
      <c r="L1143" s="1"/>
      <c r="M1143" s="1"/>
      <c r="N1143" s="1"/>
      <c r="O1143" s="1"/>
      <c r="P1143" s="1"/>
      <c r="Q1143" s="1"/>
      <c r="R1143" s="1"/>
      <c r="S1143" s="1"/>
      <c r="T1143" s="1"/>
      <c r="U1143" s="1"/>
      <c r="V1143" s="1"/>
      <c r="W1143" s="1"/>
      <c r="X1143" s="1"/>
      <c r="Y1143" s="1"/>
      <c r="Z1143" s="1"/>
      <c r="AA1143" s="1"/>
      <c r="AB1143" s="1"/>
      <c r="AC1143" s="1"/>
      <c r="AD1143" s="1"/>
      <c r="AE1143" s="1"/>
      <c r="AF1143" s="1"/>
      <c r="AG1143" s="1"/>
    </row>
    <row r="1144" spans="2:33">
      <c r="B1144" s="1"/>
      <c r="C1144" s="1"/>
      <c r="D1144" s="1"/>
      <c r="E1144" s="1"/>
      <c r="F1144" s="1"/>
      <c r="G1144" s="1"/>
      <c r="H1144" s="1"/>
      <c r="I1144" s="1"/>
      <c r="J1144" s="1"/>
      <c r="K1144" s="1"/>
      <c r="L1144" s="1"/>
      <c r="M1144" s="1"/>
      <c r="N1144" s="1"/>
      <c r="O1144" s="1"/>
      <c r="P1144" s="1"/>
      <c r="Q1144" s="1"/>
      <c r="R1144" s="1"/>
      <c r="S1144" s="1"/>
      <c r="T1144" s="1"/>
      <c r="U1144" s="1"/>
      <c r="V1144" s="1"/>
      <c r="W1144" s="1"/>
      <c r="X1144" s="1"/>
      <c r="Y1144" s="1"/>
      <c r="Z1144" s="1"/>
      <c r="AA1144" s="1"/>
      <c r="AB1144" s="1"/>
      <c r="AC1144" s="1"/>
      <c r="AD1144" s="1"/>
      <c r="AE1144" s="1"/>
      <c r="AF1144" s="1"/>
      <c r="AG1144" s="1"/>
    </row>
    <row r="1145" spans="2:33">
      <c r="B1145" s="1"/>
      <c r="C1145" s="1"/>
      <c r="D1145" s="1"/>
      <c r="E1145" s="1"/>
      <c r="F1145" s="1"/>
      <c r="G1145" s="1"/>
      <c r="H1145" s="1"/>
      <c r="I1145" s="1"/>
      <c r="J1145" s="1"/>
      <c r="K1145" s="1"/>
      <c r="L1145" s="1"/>
      <c r="M1145" s="1"/>
      <c r="N1145" s="1"/>
      <c r="O1145" s="1"/>
      <c r="P1145" s="1"/>
      <c r="Q1145" s="1"/>
      <c r="R1145" s="1"/>
      <c r="S1145" s="1"/>
      <c r="T1145" s="1"/>
      <c r="U1145" s="1"/>
      <c r="V1145" s="1"/>
      <c r="W1145" s="1"/>
      <c r="X1145" s="1"/>
      <c r="Y1145" s="1"/>
      <c r="Z1145" s="1"/>
      <c r="AA1145" s="1"/>
      <c r="AB1145" s="1"/>
      <c r="AC1145" s="1"/>
      <c r="AD1145" s="1"/>
      <c r="AE1145" s="1"/>
      <c r="AF1145" s="1"/>
      <c r="AG1145" s="1"/>
    </row>
    <row r="1146" spans="2:33">
      <c r="B1146" s="1"/>
      <c r="C1146" s="1"/>
      <c r="D1146" s="1"/>
      <c r="E1146" s="1"/>
      <c r="F1146" s="1"/>
      <c r="G1146" s="1"/>
      <c r="H1146" s="1"/>
      <c r="I1146" s="1"/>
      <c r="J1146" s="1"/>
      <c r="K1146" s="1"/>
      <c r="L1146" s="1"/>
      <c r="M1146" s="1"/>
      <c r="N1146" s="1"/>
      <c r="O1146" s="1"/>
      <c r="P1146" s="1"/>
      <c r="Q1146" s="1"/>
      <c r="R1146" s="1"/>
      <c r="S1146" s="1"/>
      <c r="T1146" s="1"/>
      <c r="U1146" s="1"/>
      <c r="V1146" s="1"/>
      <c r="W1146" s="1"/>
      <c r="X1146" s="1"/>
      <c r="Y1146" s="1"/>
      <c r="Z1146" s="1"/>
      <c r="AA1146" s="1"/>
      <c r="AB1146" s="1"/>
      <c r="AC1146" s="1"/>
      <c r="AD1146" s="1"/>
      <c r="AE1146" s="1"/>
      <c r="AF1146" s="1"/>
      <c r="AG1146" s="1"/>
    </row>
    <row r="1147" spans="2:33">
      <c r="B1147" s="1"/>
      <c r="C1147" s="1"/>
      <c r="D1147" s="1"/>
      <c r="E1147" s="1"/>
      <c r="F1147" s="1"/>
      <c r="G1147" s="1"/>
      <c r="H1147" s="1"/>
      <c r="I1147" s="1"/>
      <c r="J1147" s="1"/>
      <c r="K1147" s="1"/>
      <c r="L1147" s="1"/>
      <c r="M1147" s="1"/>
      <c r="N1147" s="1"/>
      <c r="O1147" s="1"/>
      <c r="P1147" s="1"/>
      <c r="Q1147" s="1"/>
      <c r="R1147" s="1"/>
      <c r="S1147" s="1"/>
      <c r="T1147" s="1"/>
      <c r="U1147" s="1"/>
      <c r="V1147" s="1"/>
      <c r="W1147" s="1"/>
      <c r="X1147" s="1"/>
      <c r="Y1147" s="1"/>
      <c r="Z1147" s="1"/>
      <c r="AA1147" s="1"/>
      <c r="AB1147" s="1"/>
      <c r="AC1147" s="1"/>
      <c r="AD1147" s="1"/>
      <c r="AE1147" s="1"/>
      <c r="AF1147" s="1"/>
      <c r="AG1147" s="1"/>
    </row>
    <row r="1148" spans="2:33">
      <c r="B1148" s="1"/>
      <c r="C1148" s="1"/>
      <c r="D1148" s="1"/>
      <c r="E1148" s="1"/>
      <c r="F1148" s="1"/>
      <c r="G1148" s="1"/>
      <c r="H1148" s="1"/>
      <c r="I1148" s="1"/>
      <c r="J1148" s="1"/>
      <c r="K1148" s="1"/>
      <c r="L1148" s="1"/>
      <c r="M1148" s="1"/>
      <c r="N1148" s="1"/>
      <c r="O1148" s="1"/>
      <c r="P1148" s="1"/>
      <c r="Q1148" s="1"/>
      <c r="R1148" s="1"/>
      <c r="S1148" s="1"/>
      <c r="T1148" s="1"/>
      <c r="U1148" s="1"/>
      <c r="V1148" s="1"/>
      <c r="W1148" s="1"/>
      <c r="X1148" s="1"/>
      <c r="Y1148" s="1"/>
      <c r="Z1148" s="1"/>
      <c r="AA1148" s="1"/>
      <c r="AB1148" s="1"/>
      <c r="AC1148" s="1"/>
      <c r="AD1148" s="1"/>
      <c r="AE1148" s="1"/>
      <c r="AF1148" s="1"/>
      <c r="AG1148" s="1"/>
    </row>
    <row r="1149" spans="2:33">
      <c r="B1149" s="1"/>
      <c r="C1149" s="1"/>
      <c r="D1149" s="1"/>
      <c r="E1149" s="1"/>
      <c r="F1149" s="1"/>
      <c r="G1149" s="1"/>
      <c r="H1149" s="1"/>
      <c r="I1149" s="1"/>
      <c r="J1149" s="1"/>
      <c r="K1149" s="1"/>
      <c r="L1149" s="1"/>
      <c r="M1149" s="1"/>
      <c r="N1149" s="1"/>
      <c r="O1149" s="1"/>
      <c r="P1149" s="1"/>
      <c r="Q1149" s="1"/>
      <c r="R1149" s="1"/>
      <c r="S1149" s="1"/>
      <c r="T1149" s="1"/>
      <c r="U1149" s="1"/>
      <c r="V1149" s="1"/>
      <c r="W1149" s="1"/>
      <c r="X1149" s="1"/>
      <c r="Y1149" s="1"/>
      <c r="Z1149" s="1"/>
      <c r="AA1149" s="1"/>
      <c r="AB1149" s="1"/>
      <c r="AC1149" s="1"/>
      <c r="AD1149" s="1"/>
      <c r="AE1149" s="1"/>
      <c r="AF1149" s="1"/>
      <c r="AG1149" s="1"/>
    </row>
    <row r="1150" spans="2:33">
      <c r="B1150" s="1"/>
      <c r="C1150" s="1"/>
      <c r="D1150" s="1"/>
      <c r="E1150" s="1"/>
      <c r="F1150" s="1"/>
      <c r="G1150" s="1"/>
      <c r="H1150" s="1"/>
      <c r="I1150" s="1"/>
      <c r="J1150" s="1"/>
      <c r="K1150" s="1"/>
      <c r="L1150" s="1"/>
      <c r="M1150" s="1"/>
      <c r="N1150" s="1"/>
      <c r="O1150" s="1"/>
      <c r="P1150" s="1"/>
      <c r="Q1150" s="1"/>
      <c r="R1150" s="1"/>
      <c r="S1150" s="1"/>
      <c r="T1150" s="1"/>
      <c r="U1150" s="1"/>
      <c r="V1150" s="1"/>
      <c r="W1150" s="1"/>
      <c r="X1150" s="1"/>
      <c r="Y1150" s="1"/>
      <c r="Z1150" s="1"/>
      <c r="AA1150" s="1"/>
      <c r="AB1150" s="1"/>
      <c r="AC1150" s="1"/>
      <c r="AD1150" s="1"/>
      <c r="AE1150" s="1"/>
      <c r="AF1150" s="1"/>
      <c r="AG1150" s="1"/>
    </row>
    <row r="1151" spans="2:33">
      <c r="B1151" s="1"/>
      <c r="C1151" s="1"/>
      <c r="D1151" s="1"/>
      <c r="E1151" s="1"/>
      <c r="F1151" s="1"/>
      <c r="G1151" s="1"/>
      <c r="H1151" s="1"/>
      <c r="I1151" s="1"/>
      <c r="J1151" s="1"/>
      <c r="K1151" s="1"/>
      <c r="L1151" s="1"/>
      <c r="M1151" s="1"/>
      <c r="N1151" s="1"/>
      <c r="O1151" s="1"/>
      <c r="P1151" s="1"/>
      <c r="Q1151" s="1"/>
      <c r="R1151" s="1"/>
      <c r="S1151" s="1"/>
      <c r="T1151" s="1"/>
      <c r="U1151" s="1"/>
      <c r="V1151" s="1"/>
      <c r="W1151" s="1"/>
      <c r="X1151" s="1"/>
      <c r="Y1151" s="1"/>
      <c r="Z1151" s="1"/>
      <c r="AA1151" s="1"/>
      <c r="AB1151" s="1"/>
      <c r="AC1151" s="1"/>
      <c r="AD1151" s="1"/>
      <c r="AE1151" s="1"/>
      <c r="AF1151" s="1"/>
      <c r="AG1151" s="1"/>
    </row>
    <row r="1152" spans="2:33">
      <c r="B1152" s="1"/>
      <c r="C1152" s="1"/>
      <c r="D1152" s="1"/>
      <c r="E1152" s="1"/>
      <c r="F1152" s="1"/>
      <c r="G1152" s="1"/>
      <c r="H1152" s="1"/>
      <c r="I1152" s="1"/>
      <c r="J1152" s="1"/>
      <c r="K1152" s="1"/>
      <c r="L1152" s="1"/>
      <c r="M1152" s="1"/>
      <c r="N1152" s="1"/>
      <c r="O1152" s="1"/>
      <c r="P1152" s="1"/>
      <c r="Q1152" s="1"/>
      <c r="R1152" s="1"/>
      <c r="S1152" s="1"/>
      <c r="T1152" s="1"/>
      <c r="U1152" s="1"/>
      <c r="V1152" s="1"/>
      <c r="W1152" s="1"/>
      <c r="X1152" s="1"/>
      <c r="Y1152" s="1"/>
      <c r="Z1152" s="1"/>
      <c r="AA1152" s="1"/>
      <c r="AB1152" s="1"/>
      <c r="AC1152" s="1"/>
      <c r="AD1152" s="1"/>
      <c r="AE1152" s="1"/>
      <c r="AF1152" s="1"/>
      <c r="AG1152" s="1"/>
    </row>
    <row r="1153" spans="2:33">
      <c r="B1153" s="1"/>
      <c r="C1153" s="1"/>
      <c r="D1153" s="1"/>
      <c r="E1153" s="1"/>
      <c r="F1153" s="1"/>
      <c r="G1153" s="1"/>
      <c r="H1153" s="1"/>
      <c r="I1153" s="1"/>
      <c r="J1153" s="1"/>
      <c r="K1153" s="1"/>
      <c r="L1153" s="1"/>
      <c r="M1153" s="1"/>
      <c r="N1153" s="1"/>
      <c r="O1153" s="1"/>
      <c r="P1153" s="1"/>
      <c r="Q1153" s="1"/>
      <c r="R1153" s="1"/>
      <c r="S1153" s="1"/>
      <c r="T1153" s="1"/>
      <c r="U1153" s="1"/>
      <c r="V1153" s="1"/>
      <c r="W1153" s="1"/>
      <c r="X1153" s="1"/>
      <c r="Y1153" s="1"/>
      <c r="Z1153" s="1"/>
      <c r="AA1153" s="1"/>
      <c r="AB1153" s="1"/>
      <c r="AC1153" s="1"/>
      <c r="AD1153" s="1"/>
      <c r="AE1153" s="1"/>
      <c r="AF1153" s="1"/>
      <c r="AG1153" s="1"/>
    </row>
    <row r="1154" spans="2:33">
      <c r="B1154" s="1"/>
      <c r="C1154" s="1"/>
      <c r="D1154" s="1"/>
      <c r="E1154" s="1"/>
      <c r="F1154" s="1"/>
      <c r="G1154" s="1"/>
      <c r="H1154" s="1"/>
      <c r="I1154" s="1"/>
      <c r="J1154" s="1"/>
      <c r="K1154" s="1"/>
      <c r="L1154" s="1"/>
      <c r="M1154" s="1"/>
      <c r="N1154" s="1"/>
      <c r="O1154" s="1"/>
      <c r="P1154" s="1"/>
      <c r="Q1154" s="1"/>
      <c r="R1154" s="1"/>
      <c r="S1154" s="1"/>
      <c r="T1154" s="1"/>
      <c r="U1154" s="1"/>
      <c r="V1154" s="1"/>
      <c r="W1154" s="1"/>
      <c r="X1154" s="1"/>
      <c r="Y1154" s="1"/>
      <c r="Z1154" s="1"/>
      <c r="AA1154" s="1"/>
      <c r="AB1154" s="1"/>
      <c r="AC1154" s="1"/>
      <c r="AD1154" s="1"/>
      <c r="AE1154" s="1"/>
      <c r="AF1154" s="1"/>
      <c r="AG1154" s="1"/>
    </row>
    <row r="1155" spans="2:33">
      <c r="B1155" s="1"/>
      <c r="C1155" s="1"/>
      <c r="D1155" s="1"/>
      <c r="E1155" s="1"/>
      <c r="F1155" s="1"/>
      <c r="G1155" s="1"/>
      <c r="H1155" s="1"/>
      <c r="I1155" s="1"/>
      <c r="J1155" s="1"/>
      <c r="K1155" s="1"/>
      <c r="L1155" s="1"/>
      <c r="M1155" s="1"/>
      <c r="N1155" s="1"/>
      <c r="O1155" s="1"/>
      <c r="P1155" s="1"/>
      <c r="Q1155" s="1"/>
      <c r="R1155" s="1"/>
      <c r="S1155" s="1"/>
      <c r="T1155" s="1"/>
      <c r="U1155" s="1"/>
      <c r="V1155" s="1"/>
      <c r="W1155" s="1"/>
      <c r="X1155" s="1"/>
      <c r="Y1155" s="1"/>
      <c r="Z1155" s="1"/>
      <c r="AA1155" s="1"/>
      <c r="AB1155" s="1"/>
      <c r="AC1155" s="1"/>
      <c r="AD1155" s="1"/>
      <c r="AE1155" s="1"/>
      <c r="AF1155" s="1"/>
      <c r="AG1155" s="1"/>
    </row>
    <row r="1156" spans="2:33">
      <c r="B1156" s="1"/>
      <c r="C1156" s="1"/>
      <c r="D1156" s="1"/>
      <c r="E1156" s="1"/>
      <c r="F1156" s="1"/>
      <c r="G1156" s="1"/>
      <c r="H1156" s="1"/>
      <c r="I1156" s="1"/>
      <c r="J1156" s="1"/>
      <c r="K1156" s="1"/>
      <c r="L1156" s="1"/>
      <c r="M1156" s="1"/>
      <c r="N1156" s="1"/>
      <c r="O1156" s="1"/>
      <c r="P1156" s="1"/>
      <c r="Q1156" s="1"/>
      <c r="R1156" s="1"/>
      <c r="S1156" s="1"/>
      <c r="T1156" s="1"/>
      <c r="U1156" s="1"/>
      <c r="V1156" s="1"/>
      <c r="W1156" s="1"/>
      <c r="X1156" s="1"/>
      <c r="Y1156" s="1"/>
      <c r="Z1156" s="1"/>
      <c r="AA1156" s="1"/>
      <c r="AB1156" s="1"/>
      <c r="AC1156" s="1"/>
      <c r="AD1156" s="1"/>
      <c r="AE1156" s="1"/>
      <c r="AF1156" s="1"/>
      <c r="AG1156" s="1"/>
    </row>
    <row r="1157" spans="2:33">
      <c r="B1157" s="1"/>
      <c r="C1157" s="1"/>
      <c r="D1157" s="1"/>
      <c r="E1157" s="1"/>
      <c r="F1157" s="1"/>
      <c r="G1157" s="1"/>
      <c r="H1157" s="1"/>
      <c r="I1157" s="1"/>
      <c r="J1157" s="1"/>
      <c r="K1157" s="1"/>
      <c r="L1157" s="1"/>
      <c r="M1157" s="1"/>
      <c r="N1157" s="1"/>
      <c r="O1157" s="1"/>
      <c r="P1157" s="1"/>
      <c r="Q1157" s="1"/>
      <c r="R1157" s="1"/>
      <c r="S1157" s="1"/>
      <c r="T1157" s="1"/>
      <c r="U1157" s="1"/>
      <c r="V1157" s="1"/>
      <c r="W1157" s="1"/>
      <c r="X1157" s="1"/>
      <c r="Y1157" s="1"/>
      <c r="Z1157" s="1"/>
      <c r="AA1157" s="1"/>
      <c r="AB1157" s="1"/>
      <c r="AC1157" s="1"/>
      <c r="AD1157" s="1"/>
      <c r="AE1157" s="1"/>
      <c r="AF1157" s="1"/>
      <c r="AG1157" s="1"/>
    </row>
    <row r="1158" spans="2:33">
      <c r="B1158" s="1"/>
      <c r="C1158" s="1"/>
      <c r="D1158" s="1"/>
      <c r="E1158" s="1"/>
      <c r="F1158" s="1"/>
      <c r="G1158" s="1"/>
      <c r="H1158" s="1"/>
      <c r="I1158" s="1"/>
      <c r="J1158" s="1"/>
      <c r="K1158" s="1"/>
      <c r="L1158" s="1"/>
      <c r="M1158" s="1"/>
      <c r="N1158" s="1"/>
      <c r="O1158" s="1"/>
      <c r="P1158" s="1"/>
      <c r="Q1158" s="1"/>
      <c r="R1158" s="1"/>
      <c r="S1158" s="1"/>
      <c r="T1158" s="1"/>
      <c r="U1158" s="1"/>
      <c r="V1158" s="1"/>
      <c r="W1158" s="1"/>
      <c r="X1158" s="1"/>
      <c r="Y1158" s="1"/>
      <c r="Z1158" s="1"/>
      <c r="AA1158" s="1"/>
      <c r="AB1158" s="1"/>
      <c r="AC1158" s="1"/>
      <c r="AD1158" s="1"/>
      <c r="AE1158" s="1"/>
      <c r="AF1158" s="1"/>
      <c r="AG1158" s="1"/>
    </row>
    <row r="1159" spans="2:33">
      <c r="B1159" s="1"/>
      <c r="C1159" s="1"/>
      <c r="D1159" s="1"/>
      <c r="E1159" s="1"/>
      <c r="F1159" s="1"/>
      <c r="G1159" s="1"/>
      <c r="H1159" s="1"/>
      <c r="I1159" s="1"/>
      <c r="J1159" s="1"/>
      <c r="K1159" s="1"/>
      <c r="L1159" s="1"/>
      <c r="M1159" s="1"/>
      <c r="N1159" s="1"/>
      <c r="O1159" s="1"/>
      <c r="P1159" s="1"/>
      <c r="Q1159" s="1"/>
      <c r="R1159" s="1"/>
      <c r="S1159" s="1"/>
      <c r="T1159" s="1"/>
      <c r="U1159" s="1"/>
      <c r="V1159" s="1"/>
      <c r="W1159" s="1"/>
      <c r="X1159" s="1"/>
      <c r="Y1159" s="1"/>
      <c r="Z1159" s="1"/>
      <c r="AA1159" s="1"/>
      <c r="AB1159" s="1"/>
      <c r="AC1159" s="1"/>
      <c r="AD1159" s="1"/>
      <c r="AE1159" s="1"/>
      <c r="AF1159" s="1"/>
      <c r="AG1159" s="1"/>
    </row>
    <row r="1160" spans="2:33">
      <c r="B1160" s="1"/>
      <c r="C1160" s="1"/>
      <c r="D1160" s="1"/>
      <c r="E1160" s="1"/>
      <c r="F1160" s="1"/>
      <c r="G1160" s="1"/>
      <c r="H1160" s="1"/>
      <c r="I1160" s="1"/>
      <c r="J1160" s="1"/>
      <c r="K1160" s="1"/>
      <c r="L1160" s="1"/>
      <c r="M1160" s="1"/>
      <c r="N1160" s="1"/>
      <c r="O1160" s="1"/>
      <c r="P1160" s="1"/>
      <c r="Q1160" s="1"/>
      <c r="R1160" s="1"/>
      <c r="S1160" s="1"/>
      <c r="T1160" s="1"/>
      <c r="U1160" s="1"/>
      <c r="V1160" s="1"/>
      <c r="W1160" s="1"/>
      <c r="X1160" s="1"/>
      <c r="Y1160" s="1"/>
      <c r="Z1160" s="1"/>
      <c r="AA1160" s="1"/>
      <c r="AB1160" s="1"/>
      <c r="AC1160" s="1"/>
      <c r="AD1160" s="1"/>
      <c r="AE1160" s="1"/>
      <c r="AF1160" s="1"/>
      <c r="AG1160" s="1"/>
    </row>
    <row r="1161" spans="2:33">
      <c r="B1161" s="1"/>
      <c r="C1161" s="1"/>
      <c r="D1161" s="1"/>
      <c r="E1161" s="1"/>
      <c r="F1161" s="1"/>
      <c r="G1161" s="1"/>
      <c r="H1161" s="1"/>
      <c r="I1161" s="1"/>
      <c r="J1161" s="1"/>
      <c r="K1161" s="1"/>
      <c r="L1161" s="1"/>
      <c r="M1161" s="1"/>
      <c r="N1161" s="1"/>
      <c r="O1161" s="1"/>
      <c r="P1161" s="1"/>
      <c r="Q1161" s="1"/>
      <c r="R1161" s="1"/>
      <c r="S1161" s="1"/>
      <c r="T1161" s="1"/>
      <c r="U1161" s="1"/>
      <c r="V1161" s="1"/>
      <c r="W1161" s="1"/>
      <c r="X1161" s="1"/>
      <c r="Y1161" s="1"/>
      <c r="Z1161" s="1"/>
      <c r="AA1161" s="1"/>
      <c r="AB1161" s="1"/>
      <c r="AC1161" s="1"/>
      <c r="AD1161" s="1"/>
      <c r="AE1161" s="1"/>
      <c r="AF1161" s="1"/>
      <c r="AG1161" s="1"/>
    </row>
    <row r="1162" spans="2:33">
      <c r="B1162" s="1"/>
      <c r="C1162" s="1"/>
      <c r="D1162" s="1"/>
      <c r="E1162" s="1"/>
      <c r="F1162" s="1"/>
      <c r="G1162" s="1"/>
      <c r="H1162" s="1"/>
      <c r="I1162" s="1"/>
      <c r="J1162" s="1"/>
      <c r="K1162" s="1"/>
      <c r="L1162" s="1"/>
      <c r="M1162" s="1"/>
      <c r="N1162" s="1"/>
      <c r="O1162" s="1"/>
      <c r="P1162" s="1"/>
      <c r="Q1162" s="1"/>
      <c r="R1162" s="1"/>
      <c r="S1162" s="1"/>
      <c r="T1162" s="1"/>
      <c r="U1162" s="1"/>
      <c r="V1162" s="1"/>
      <c r="W1162" s="1"/>
      <c r="X1162" s="1"/>
      <c r="Y1162" s="1"/>
      <c r="Z1162" s="1"/>
      <c r="AA1162" s="1"/>
      <c r="AB1162" s="1"/>
      <c r="AC1162" s="1"/>
      <c r="AD1162" s="1"/>
      <c r="AE1162" s="1"/>
      <c r="AF1162" s="1"/>
      <c r="AG1162" s="1"/>
    </row>
    <row r="1163" spans="2:33">
      <c r="B1163" s="1"/>
      <c r="C1163" s="1"/>
      <c r="D1163" s="1"/>
      <c r="E1163" s="1"/>
      <c r="F1163" s="1"/>
      <c r="G1163" s="1"/>
      <c r="H1163" s="1"/>
      <c r="I1163" s="1"/>
      <c r="J1163" s="1"/>
      <c r="K1163" s="1"/>
      <c r="L1163" s="1"/>
      <c r="M1163" s="1"/>
      <c r="N1163" s="1"/>
      <c r="O1163" s="1"/>
      <c r="P1163" s="1"/>
      <c r="Q1163" s="1"/>
      <c r="R1163" s="1"/>
      <c r="S1163" s="1"/>
      <c r="T1163" s="1"/>
      <c r="U1163" s="1"/>
      <c r="V1163" s="1"/>
      <c r="W1163" s="1"/>
      <c r="X1163" s="1"/>
      <c r="Y1163" s="1"/>
      <c r="Z1163" s="1"/>
      <c r="AA1163" s="1"/>
      <c r="AB1163" s="1"/>
      <c r="AC1163" s="1"/>
      <c r="AD1163" s="1"/>
      <c r="AE1163" s="1"/>
      <c r="AF1163" s="1"/>
      <c r="AG1163" s="1"/>
    </row>
    <row r="1164" spans="2:33">
      <c r="B1164" s="1"/>
      <c r="C1164" s="1"/>
      <c r="D1164" s="1"/>
      <c r="E1164" s="1"/>
      <c r="F1164" s="1"/>
      <c r="G1164" s="1"/>
      <c r="H1164" s="1"/>
      <c r="I1164" s="1"/>
      <c r="J1164" s="1"/>
      <c r="K1164" s="1"/>
      <c r="L1164" s="1"/>
      <c r="M1164" s="1"/>
      <c r="N1164" s="1"/>
      <c r="O1164" s="1"/>
      <c r="P1164" s="1"/>
      <c r="Q1164" s="1"/>
      <c r="R1164" s="1"/>
      <c r="S1164" s="1"/>
      <c r="T1164" s="1"/>
      <c r="U1164" s="1"/>
      <c r="V1164" s="1"/>
      <c r="W1164" s="1"/>
      <c r="X1164" s="1"/>
      <c r="Y1164" s="1"/>
      <c r="Z1164" s="1"/>
      <c r="AA1164" s="1"/>
      <c r="AB1164" s="1"/>
      <c r="AC1164" s="1"/>
      <c r="AD1164" s="1"/>
      <c r="AE1164" s="1"/>
      <c r="AF1164" s="1"/>
      <c r="AG1164" s="1"/>
    </row>
    <row r="1165" spans="2:33">
      <c r="B1165" s="1"/>
      <c r="C1165" s="1"/>
      <c r="D1165" s="1"/>
      <c r="E1165" s="1"/>
      <c r="F1165" s="1"/>
      <c r="G1165" s="1"/>
      <c r="H1165" s="1"/>
      <c r="I1165" s="1"/>
      <c r="J1165" s="1"/>
      <c r="K1165" s="1"/>
      <c r="L1165" s="1"/>
      <c r="M1165" s="1"/>
      <c r="N1165" s="1"/>
      <c r="O1165" s="1"/>
      <c r="P1165" s="1"/>
      <c r="Q1165" s="1"/>
      <c r="R1165" s="1"/>
      <c r="S1165" s="1"/>
      <c r="T1165" s="1"/>
      <c r="U1165" s="1"/>
      <c r="V1165" s="1"/>
      <c r="W1165" s="1"/>
      <c r="X1165" s="1"/>
      <c r="Y1165" s="1"/>
      <c r="Z1165" s="1"/>
      <c r="AA1165" s="1"/>
      <c r="AB1165" s="1"/>
      <c r="AC1165" s="1"/>
      <c r="AD1165" s="1"/>
      <c r="AE1165" s="1"/>
      <c r="AF1165" s="1"/>
      <c r="AG1165" s="1"/>
    </row>
    <row r="1166" spans="2:33">
      <c r="B1166" s="1"/>
      <c r="C1166" s="1"/>
      <c r="D1166" s="1"/>
      <c r="E1166" s="1"/>
      <c r="F1166" s="1"/>
      <c r="G1166" s="1"/>
      <c r="H1166" s="1"/>
      <c r="I1166" s="1"/>
      <c r="J1166" s="1"/>
      <c r="K1166" s="1"/>
      <c r="L1166" s="1"/>
      <c r="M1166" s="1"/>
      <c r="N1166" s="1"/>
      <c r="O1166" s="1"/>
      <c r="P1166" s="1"/>
      <c r="Q1166" s="1"/>
      <c r="R1166" s="1"/>
      <c r="S1166" s="1"/>
      <c r="T1166" s="1"/>
      <c r="U1166" s="1"/>
      <c r="V1166" s="1"/>
      <c r="W1166" s="1"/>
      <c r="X1166" s="1"/>
      <c r="Y1166" s="1"/>
      <c r="Z1166" s="1"/>
      <c r="AA1166" s="1"/>
      <c r="AB1166" s="1"/>
      <c r="AC1166" s="1"/>
      <c r="AD1166" s="1"/>
      <c r="AE1166" s="1"/>
      <c r="AF1166" s="1"/>
      <c r="AG1166" s="1"/>
    </row>
    <row r="1167" spans="2:33">
      <c r="B1167" s="1"/>
      <c r="C1167" s="1"/>
      <c r="D1167" s="1"/>
      <c r="E1167" s="1"/>
      <c r="F1167" s="1"/>
      <c r="G1167" s="1"/>
      <c r="H1167" s="1"/>
      <c r="I1167" s="1"/>
      <c r="J1167" s="1"/>
      <c r="K1167" s="1"/>
      <c r="L1167" s="1"/>
      <c r="M1167" s="1"/>
      <c r="N1167" s="1"/>
      <c r="O1167" s="1"/>
      <c r="P1167" s="1"/>
      <c r="Q1167" s="1"/>
      <c r="R1167" s="1"/>
      <c r="S1167" s="1"/>
      <c r="T1167" s="1"/>
      <c r="U1167" s="1"/>
      <c r="V1167" s="1"/>
      <c r="W1167" s="1"/>
      <c r="X1167" s="1"/>
      <c r="Y1167" s="1"/>
      <c r="Z1167" s="1"/>
      <c r="AA1167" s="1"/>
      <c r="AB1167" s="1"/>
      <c r="AC1167" s="1"/>
      <c r="AD1167" s="1"/>
      <c r="AE1167" s="1"/>
      <c r="AF1167" s="1"/>
      <c r="AG1167" s="1"/>
    </row>
    <row r="1168" spans="2:33">
      <c r="B1168" s="1"/>
      <c r="C1168" s="1"/>
      <c r="D1168" s="1"/>
      <c r="E1168" s="1"/>
      <c r="F1168" s="1"/>
      <c r="G1168" s="1"/>
      <c r="H1168" s="1"/>
      <c r="I1168" s="1"/>
      <c r="J1168" s="1"/>
      <c r="K1168" s="1"/>
      <c r="L1168" s="1"/>
      <c r="M1168" s="1"/>
      <c r="N1168" s="1"/>
      <c r="O1168" s="1"/>
      <c r="P1168" s="1"/>
      <c r="Q1168" s="1"/>
      <c r="R1168" s="1"/>
      <c r="S1168" s="1"/>
      <c r="T1168" s="1"/>
      <c r="U1168" s="1"/>
      <c r="V1168" s="1"/>
      <c r="W1168" s="1"/>
      <c r="X1168" s="1"/>
      <c r="Y1168" s="1"/>
      <c r="Z1168" s="1"/>
      <c r="AA1168" s="1"/>
      <c r="AB1168" s="1"/>
      <c r="AC1168" s="1"/>
      <c r="AD1168" s="1"/>
      <c r="AE1168" s="1"/>
      <c r="AF1168" s="1"/>
      <c r="AG1168" s="1"/>
    </row>
    <row r="1169" spans="2:33">
      <c r="B1169" s="1"/>
      <c r="C1169" s="1"/>
      <c r="D1169" s="1"/>
      <c r="E1169" s="1"/>
      <c r="F1169" s="1"/>
      <c r="G1169" s="1"/>
      <c r="H1169" s="1"/>
      <c r="I1169" s="1"/>
      <c r="J1169" s="1"/>
      <c r="K1169" s="1"/>
      <c r="L1169" s="1"/>
      <c r="M1169" s="1"/>
      <c r="N1169" s="1"/>
      <c r="O1169" s="1"/>
      <c r="P1169" s="1"/>
      <c r="Q1169" s="1"/>
      <c r="R1169" s="1"/>
      <c r="S1169" s="1"/>
      <c r="T1169" s="1"/>
      <c r="U1169" s="1"/>
      <c r="V1169" s="1"/>
      <c r="W1169" s="1"/>
      <c r="X1169" s="1"/>
      <c r="Y1169" s="1"/>
      <c r="Z1169" s="1"/>
      <c r="AA1169" s="1"/>
      <c r="AB1169" s="1"/>
      <c r="AC1169" s="1"/>
      <c r="AD1169" s="1"/>
      <c r="AE1169" s="1"/>
      <c r="AF1169" s="1"/>
      <c r="AG1169" s="1"/>
    </row>
    <row r="1170" spans="2:33">
      <c r="B1170" s="1"/>
      <c r="C1170" s="1"/>
      <c r="D1170" s="1"/>
      <c r="E1170" s="1"/>
      <c r="F1170" s="1"/>
      <c r="G1170" s="1"/>
      <c r="H1170" s="1"/>
      <c r="I1170" s="1"/>
      <c r="J1170" s="1"/>
      <c r="K1170" s="1"/>
      <c r="L1170" s="1"/>
      <c r="M1170" s="1"/>
      <c r="N1170" s="1"/>
      <c r="O1170" s="1"/>
      <c r="P1170" s="1"/>
      <c r="Q1170" s="1"/>
      <c r="R1170" s="1"/>
      <c r="S1170" s="1"/>
      <c r="T1170" s="1"/>
      <c r="U1170" s="1"/>
      <c r="V1170" s="1"/>
      <c r="W1170" s="1"/>
      <c r="X1170" s="1"/>
      <c r="Y1170" s="1"/>
      <c r="Z1170" s="1"/>
      <c r="AA1170" s="1"/>
      <c r="AB1170" s="1"/>
      <c r="AC1170" s="1"/>
      <c r="AD1170" s="1"/>
      <c r="AE1170" s="1"/>
      <c r="AF1170" s="1"/>
      <c r="AG1170" s="1"/>
    </row>
    <row r="1171" spans="2:33">
      <c r="B1171" s="1"/>
      <c r="C1171" s="1"/>
      <c r="D1171" s="1"/>
      <c r="E1171" s="1"/>
      <c r="F1171" s="1"/>
      <c r="G1171" s="1"/>
      <c r="H1171" s="1"/>
      <c r="I1171" s="1"/>
      <c r="J1171" s="1"/>
      <c r="K1171" s="1"/>
      <c r="L1171" s="1"/>
      <c r="M1171" s="1"/>
      <c r="N1171" s="1"/>
      <c r="O1171" s="1"/>
      <c r="P1171" s="1"/>
      <c r="Q1171" s="1"/>
      <c r="R1171" s="1"/>
      <c r="S1171" s="1"/>
      <c r="T1171" s="1"/>
      <c r="U1171" s="1"/>
      <c r="V1171" s="1"/>
      <c r="W1171" s="1"/>
      <c r="X1171" s="1"/>
      <c r="Y1171" s="1"/>
      <c r="Z1171" s="1"/>
      <c r="AA1171" s="1"/>
      <c r="AB1171" s="1"/>
      <c r="AC1171" s="1"/>
      <c r="AD1171" s="1"/>
      <c r="AE1171" s="1"/>
      <c r="AF1171" s="1"/>
      <c r="AG1171" s="1"/>
    </row>
    <row r="1172" spans="2:33">
      <c r="B1172" s="1"/>
      <c r="C1172" s="1"/>
      <c r="D1172" s="1"/>
      <c r="E1172" s="1"/>
      <c r="F1172" s="1"/>
      <c r="G1172" s="1"/>
      <c r="H1172" s="1"/>
      <c r="I1172" s="1"/>
      <c r="J1172" s="1"/>
      <c r="K1172" s="1"/>
      <c r="L1172" s="1"/>
      <c r="M1172" s="1"/>
      <c r="N1172" s="1"/>
      <c r="O1172" s="1"/>
      <c r="P1172" s="1"/>
      <c r="Q1172" s="1"/>
      <c r="R1172" s="1"/>
      <c r="S1172" s="1"/>
      <c r="T1172" s="1"/>
      <c r="U1172" s="1"/>
      <c r="V1172" s="1"/>
      <c r="W1172" s="1"/>
      <c r="X1172" s="1"/>
      <c r="Y1172" s="1"/>
      <c r="Z1172" s="1"/>
      <c r="AA1172" s="1"/>
      <c r="AB1172" s="1"/>
      <c r="AC1172" s="1"/>
      <c r="AD1172" s="1"/>
      <c r="AE1172" s="1"/>
      <c r="AF1172" s="1"/>
      <c r="AG1172" s="1"/>
    </row>
    <row r="1173" spans="2:33">
      <c r="B1173" s="1"/>
      <c r="C1173" s="1"/>
      <c r="D1173" s="1"/>
      <c r="E1173" s="1"/>
      <c r="F1173" s="1"/>
      <c r="G1173" s="1"/>
      <c r="H1173" s="1"/>
      <c r="I1173" s="1"/>
      <c r="J1173" s="1"/>
      <c r="K1173" s="1"/>
      <c r="L1173" s="1"/>
      <c r="M1173" s="1"/>
      <c r="N1173" s="1"/>
      <c r="O1173" s="1"/>
      <c r="P1173" s="1"/>
      <c r="Q1173" s="1"/>
      <c r="R1173" s="1"/>
      <c r="S1173" s="1"/>
      <c r="T1173" s="1"/>
      <c r="U1173" s="1"/>
      <c r="V1173" s="1"/>
      <c r="W1173" s="1"/>
      <c r="X1173" s="1"/>
      <c r="Y1173" s="1"/>
      <c r="Z1173" s="1"/>
      <c r="AA1173" s="1"/>
      <c r="AB1173" s="1"/>
      <c r="AC1173" s="1"/>
      <c r="AD1173" s="1"/>
      <c r="AE1173" s="1"/>
      <c r="AF1173" s="1"/>
      <c r="AG1173" s="1"/>
    </row>
    <row r="1174" spans="2:33">
      <c r="B1174" s="1"/>
      <c r="C1174" s="1"/>
      <c r="D1174" s="1"/>
      <c r="E1174" s="1"/>
      <c r="F1174" s="1"/>
      <c r="G1174" s="1"/>
      <c r="H1174" s="1"/>
      <c r="I1174" s="1"/>
      <c r="J1174" s="1"/>
      <c r="K1174" s="1"/>
      <c r="L1174" s="1"/>
      <c r="M1174" s="1"/>
      <c r="N1174" s="1"/>
      <c r="O1174" s="1"/>
      <c r="P1174" s="1"/>
      <c r="Q1174" s="1"/>
      <c r="R1174" s="1"/>
      <c r="S1174" s="1"/>
      <c r="T1174" s="1"/>
      <c r="U1174" s="1"/>
      <c r="V1174" s="1"/>
      <c r="W1174" s="1"/>
      <c r="X1174" s="1"/>
      <c r="Y1174" s="1"/>
      <c r="Z1174" s="1"/>
      <c r="AA1174" s="1"/>
      <c r="AB1174" s="1"/>
      <c r="AC1174" s="1"/>
      <c r="AD1174" s="1"/>
      <c r="AE1174" s="1"/>
      <c r="AF1174" s="1"/>
      <c r="AG1174" s="1"/>
    </row>
    <row r="1175" spans="2:33">
      <c r="B1175" s="1"/>
      <c r="C1175" s="1"/>
      <c r="D1175" s="1"/>
      <c r="E1175" s="1"/>
      <c r="F1175" s="1"/>
      <c r="G1175" s="1"/>
      <c r="H1175" s="1"/>
      <c r="I1175" s="1"/>
      <c r="J1175" s="1"/>
      <c r="K1175" s="1"/>
      <c r="L1175" s="1"/>
      <c r="M1175" s="1"/>
      <c r="N1175" s="1"/>
      <c r="O1175" s="1"/>
      <c r="P1175" s="1"/>
      <c r="Q1175" s="1"/>
      <c r="R1175" s="1"/>
      <c r="S1175" s="1"/>
      <c r="T1175" s="1"/>
      <c r="U1175" s="1"/>
      <c r="V1175" s="1"/>
      <c r="W1175" s="1"/>
      <c r="X1175" s="1"/>
      <c r="Y1175" s="1"/>
      <c r="Z1175" s="1"/>
      <c r="AA1175" s="1"/>
      <c r="AB1175" s="1"/>
      <c r="AC1175" s="1"/>
      <c r="AD1175" s="1"/>
      <c r="AE1175" s="1"/>
      <c r="AF1175" s="1"/>
      <c r="AG1175" s="1"/>
    </row>
    <row r="1176" spans="2:33">
      <c r="B1176" s="1"/>
      <c r="C1176" s="1"/>
      <c r="D1176" s="1"/>
      <c r="E1176" s="1"/>
      <c r="F1176" s="1"/>
      <c r="G1176" s="1"/>
      <c r="H1176" s="1"/>
      <c r="I1176" s="1"/>
      <c r="J1176" s="1"/>
      <c r="K1176" s="1"/>
      <c r="L1176" s="1"/>
      <c r="M1176" s="1"/>
      <c r="N1176" s="1"/>
      <c r="O1176" s="1"/>
      <c r="P1176" s="1"/>
      <c r="Q1176" s="1"/>
      <c r="R1176" s="1"/>
      <c r="S1176" s="1"/>
      <c r="T1176" s="1"/>
      <c r="U1176" s="1"/>
      <c r="V1176" s="1"/>
      <c r="W1176" s="1"/>
      <c r="X1176" s="1"/>
      <c r="Y1176" s="1"/>
      <c r="Z1176" s="1"/>
      <c r="AA1176" s="1"/>
      <c r="AB1176" s="1"/>
      <c r="AC1176" s="1"/>
      <c r="AD1176" s="1"/>
      <c r="AE1176" s="1"/>
      <c r="AF1176" s="1"/>
      <c r="AG1176" s="1"/>
    </row>
    <row r="1177" spans="2:33">
      <c r="B1177" s="1"/>
      <c r="C1177" s="1"/>
      <c r="D1177" s="1"/>
      <c r="E1177" s="1"/>
      <c r="F1177" s="1"/>
      <c r="G1177" s="1"/>
      <c r="H1177" s="1"/>
      <c r="I1177" s="1"/>
      <c r="J1177" s="1"/>
      <c r="K1177" s="1"/>
      <c r="L1177" s="1"/>
      <c r="M1177" s="1"/>
      <c r="N1177" s="1"/>
      <c r="O1177" s="1"/>
      <c r="P1177" s="1"/>
      <c r="Q1177" s="1"/>
      <c r="R1177" s="1"/>
      <c r="S1177" s="1"/>
      <c r="T1177" s="1"/>
      <c r="U1177" s="1"/>
      <c r="V1177" s="1"/>
      <c r="W1177" s="1"/>
      <c r="X1177" s="1"/>
      <c r="Y1177" s="1"/>
      <c r="Z1177" s="1"/>
      <c r="AA1177" s="1"/>
      <c r="AB1177" s="1"/>
      <c r="AC1177" s="1"/>
      <c r="AD1177" s="1"/>
      <c r="AE1177" s="1"/>
      <c r="AF1177" s="1"/>
      <c r="AG1177" s="1"/>
    </row>
    <row r="1178" spans="2:33">
      <c r="B1178" s="1"/>
      <c r="C1178" s="1"/>
      <c r="D1178" s="1"/>
      <c r="E1178" s="1"/>
      <c r="F1178" s="1"/>
      <c r="G1178" s="1"/>
      <c r="H1178" s="1"/>
      <c r="I1178" s="1"/>
      <c r="J1178" s="1"/>
      <c r="K1178" s="1"/>
      <c r="L1178" s="1"/>
      <c r="M1178" s="1"/>
      <c r="N1178" s="1"/>
      <c r="O1178" s="1"/>
      <c r="P1178" s="1"/>
      <c r="Q1178" s="1"/>
      <c r="R1178" s="1"/>
      <c r="S1178" s="1"/>
      <c r="T1178" s="1"/>
      <c r="U1178" s="1"/>
      <c r="V1178" s="1"/>
      <c r="W1178" s="1"/>
      <c r="X1178" s="1"/>
      <c r="Y1178" s="1"/>
      <c r="Z1178" s="1"/>
      <c r="AA1178" s="1"/>
      <c r="AB1178" s="1"/>
      <c r="AC1178" s="1"/>
      <c r="AD1178" s="1"/>
      <c r="AE1178" s="1"/>
      <c r="AF1178" s="1"/>
      <c r="AG1178" s="1"/>
    </row>
    <row r="1179" spans="2:33">
      <c r="B1179" s="1"/>
      <c r="C1179" s="1"/>
      <c r="D1179" s="1"/>
      <c r="E1179" s="1"/>
      <c r="F1179" s="1"/>
      <c r="G1179" s="1"/>
      <c r="H1179" s="1"/>
      <c r="I1179" s="1"/>
      <c r="J1179" s="1"/>
      <c r="K1179" s="1"/>
      <c r="L1179" s="1"/>
      <c r="M1179" s="1"/>
      <c r="N1179" s="1"/>
      <c r="O1179" s="1"/>
      <c r="P1179" s="1"/>
      <c r="Q1179" s="1"/>
      <c r="R1179" s="1"/>
      <c r="S1179" s="1"/>
      <c r="T1179" s="1"/>
      <c r="U1179" s="1"/>
      <c r="V1179" s="1"/>
      <c r="W1179" s="1"/>
      <c r="X1179" s="1"/>
      <c r="Y1179" s="1"/>
      <c r="Z1179" s="1"/>
      <c r="AA1179" s="1"/>
      <c r="AB1179" s="1"/>
      <c r="AC1179" s="1"/>
      <c r="AD1179" s="1"/>
      <c r="AE1179" s="1"/>
      <c r="AF1179" s="1"/>
      <c r="AG1179" s="1"/>
    </row>
    <row r="1180" spans="2:33">
      <c r="B1180" s="1"/>
      <c r="C1180" s="1"/>
      <c r="D1180" s="1"/>
      <c r="E1180" s="1"/>
      <c r="F1180" s="1"/>
      <c r="G1180" s="1"/>
      <c r="H1180" s="1"/>
      <c r="I1180" s="1"/>
      <c r="J1180" s="1"/>
      <c r="K1180" s="1"/>
      <c r="L1180" s="1"/>
      <c r="M1180" s="1"/>
      <c r="N1180" s="1"/>
      <c r="O1180" s="1"/>
      <c r="P1180" s="1"/>
      <c r="Q1180" s="1"/>
      <c r="R1180" s="1"/>
      <c r="S1180" s="1"/>
      <c r="T1180" s="1"/>
      <c r="U1180" s="1"/>
      <c r="V1180" s="1"/>
      <c r="W1180" s="1"/>
      <c r="X1180" s="1"/>
      <c r="Y1180" s="1"/>
      <c r="Z1180" s="1"/>
      <c r="AA1180" s="1"/>
      <c r="AB1180" s="1"/>
      <c r="AC1180" s="1"/>
      <c r="AD1180" s="1"/>
      <c r="AE1180" s="1"/>
      <c r="AF1180" s="1"/>
      <c r="AG1180" s="1"/>
    </row>
    <row r="1181" spans="2:33">
      <c r="B1181" s="1"/>
      <c r="C1181" s="1"/>
      <c r="D1181" s="1"/>
      <c r="E1181" s="1"/>
      <c r="F1181" s="1"/>
      <c r="G1181" s="1"/>
      <c r="H1181" s="1"/>
      <c r="I1181" s="1"/>
      <c r="J1181" s="1"/>
      <c r="K1181" s="1"/>
      <c r="L1181" s="1"/>
      <c r="M1181" s="1"/>
      <c r="N1181" s="1"/>
      <c r="O1181" s="1"/>
      <c r="P1181" s="1"/>
      <c r="Q1181" s="1"/>
      <c r="R1181" s="1"/>
      <c r="S1181" s="1"/>
      <c r="T1181" s="1"/>
      <c r="U1181" s="1"/>
      <c r="V1181" s="1"/>
      <c r="W1181" s="1"/>
      <c r="X1181" s="1"/>
      <c r="Y1181" s="1"/>
      <c r="Z1181" s="1"/>
      <c r="AA1181" s="1"/>
      <c r="AB1181" s="1"/>
      <c r="AC1181" s="1"/>
      <c r="AD1181" s="1"/>
      <c r="AE1181" s="1"/>
      <c r="AF1181" s="1"/>
      <c r="AG1181" s="1"/>
    </row>
    <row r="1182" spans="2:33">
      <c r="B1182" s="1"/>
      <c r="C1182" s="1"/>
      <c r="D1182" s="1"/>
      <c r="E1182" s="1"/>
      <c r="F1182" s="1"/>
      <c r="G1182" s="1"/>
      <c r="H1182" s="1"/>
      <c r="I1182" s="1"/>
      <c r="J1182" s="1"/>
      <c r="K1182" s="1"/>
      <c r="L1182" s="1"/>
      <c r="M1182" s="1"/>
      <c r="N1182" s="1"/>
      <c r="O1182" s="1"/>
      <c r="P1182" s="1"/>
      <c r="Q1182" s="1"/>
      <c r="R1182" s="1"/>
      <c r="S1182" s="1"/>
      <c r="T1182" s="1"/>
      <c r="U1182" s="1"/>
      <c r="V1182" s="1"/>
      <c r="W1182" s="1"/>
      <c r="X1182" s="1"/>
      <c r="Y1182" s="1"/>
      <c r="Z1182" s="1"/>
      <c r="AA1182" s="1"/>
      <c r="AB1182" s="1"/>
      <c r="AC1182" s="1"/>
      <c r="AD1182" s="1"/>
      <c r="AE1182" s="1"/>
      <c r="AF1182" s="1"/>
      <c r="AG1182" s="1"/>
    </row>
    <row r="1183" spans="2:33">
      <c r="B1183" s="1"/>
      <c r="C1183" s="1"/>
      <c r="D1183" s="1"/>
      <c r="E1183" s="1"/>
      <c r="F1183" s="1"/>
      <c r="G1183" s="1"/>
      <c r="H1183" s="1"/>
      <c r="I1183" s="1"/>
      <c r="J1183" s="1"/>
      <c r="K1183" s="1"/>
      <c r="L1183" s="1"/>
      <c r="M1183" s="1"/>
      <c r="N1183" s="1"/>
      <c r="O1183" s="1"/>
      <c r="P1183" s="1"/>
      <c r="Q1183" s="1"/>
      <c r="R1183" s="1"/>
      <c r="S1183" s="1"/>
      <c r="T1183" s="1"/>
      <c r="U1183" s="1"/>
      <c r="V1183" s="1"/>
      <c r="W1183" s="1"/>
      <c r="X1183" s="1"/>
      <c r="Y1183" s="1"/>
      <c r="Z1183" s="1"/>
      <c r="AA1183" s="1"/>
      <c r="AB1183" s="1"/>
      <c r="AC1183" s="1"/>
      <c r="AD1183" s="1"/>
      <c r="AE1183" s="1"/>
      <c r="AF1183" s="1"/>
      <c r="AG1183" s="1"/>
    </row>
    <row r="1184" spans="2:33">
      <c r="B1184" s="1"/>
      <c r="C1184" s="1"/>
      <c r="D1184" s="1"/>
      <c r="E1184" s="1"/>
      <c r="F1184" s="1"/>
      <c r="G1184" s="1"/>
      <c r="H1184" s="1"/>
      <c r="I1184" s="1"/>
      <c r="J1184" s="1"/>
      <c r="K1184" s="1"/>
      <c r="L1184" s="1"/>
      <c r="M1184" s="1"/>
      <c r="N1184" s="1"/>
      <c r="O1184" s="1"/>
      <c r="P1184" s="1"/>
      <c r="Q1184" s="1"/>
      <c r="R1184" s="1"/>
      <c r="S1184" s="1"/>
      <c r="T1184" s="1"/>
      <c r="U1184" s="1"/>
      <c r="V1184" s="1"/>
      <c r="W1184" s="1"/>
      <c r="X1184" s="1"/>
      <c r="Y1184" s="1"/>
      <c r="Z1184" s="1"/>
      <c r="AA1184" s="1"/>
      <c r="AB1184" s="1"/>
      <c r="AC1184" s="1"/>
      <c r="AD1184" s="1"/>
      <c r="AE1184" s="1"/>
      <c r="AF1184" s="1"/>
      <c r="AG1184" s="1"/>
    </row>
    <row r="1185" spans="2:33">
      <c r="B1185" s="1"/>
      <c r="C1185" s="1"/>
      <c r="D1185" s="1"/>
      <c r="E1185" s="1"/>
      <c r="F1185" s="1"/>
      <c r="G1185" s="1"/>
      <c r="H1185" s="1"/>
      <c r="I1185" s="1"/>
      <c r="J1185" s="1"/>
      <c r="K1185" s="1"/>
      <c r="L1185" s="1"/>
      <c r="M1185" s="1"/>
      <c r="N1185" s="1"/>
      <c r="O1185" s="1"/>
      <c r="P1185" s="1"/>
      <c r="Q1185" s="1"/>
      <c r="R1185" s="1"/>
      <c r="S1185" s="1"/>
      <c r="T1185" s="1"/>
      <c r="U1185" s="1"/>
      <c r="V1185" s="1"/>
      <c r="W1185" s="1"/>
      <c r="X1185" s="1"/>
      <c r="Y1185" s="1"/>
      <c r="Z1185" s="1"/>
      <c r="AA1185" s="1"/>
      <c r="AB1185" s="1"/>
      <c r="AC1185" s="1"/>
      <c r="AD1185" s="1"/>
      <c r="AE1185" s="1"/>
      <c r="AF1185" s="1"/>
      <c r="AG1185" s="1"/>
    </row>
    <row r="1186" spans="2:33">
      <c r="B1186" s="1"/>
      <c r="C1186" s="1"/>
      <c r="D1186" s="1"/>
      <c r="E1186" s="1"/>
      <c r="F1186" s="1"/>
      <c r="G1186" s="1"/>
      <c r="H1186" s="1"/>
      <c r="I1186" s="1"/>
      <c r="J1186" s="1"/>
      <c r="K1186" s="1"/>
      <c r="L1186" s="1"/>
      <c r="M1186" s="1"/>
      <c r="N1186" s="1"/>
      <c r="O1186" s="1"/>
      <c r="P1186" s="1"/>
      <c r="Q1186" s="1"/>
      <c r="R1186" s="1"/>
      <c r="S1186" s="1"/>
      <c r="T1186" s="1"/>
      <c r="U1186" s="1"/>
      <c r="V1186" s="1"/>
      <c r="W1186" s="1"/>
      <c r="X1186" s="1"/>
      <c r="Y1186" s="1"/>
      <c r="Z1186" s="1"/>
      <c r="AA1186" s="1"/>
      <c r="AB1186" s="1"/>
      <c r="AC1186" s="1"/>
      <c r="AD1186" s="1"/>
      <c r="AE1186" s="1"/>
      <c r="AF1186" s="1"/>
      <c r="AG1186" s="1"/>
    </row>
    <row r="1187" spans="2:33">
      <c r="B1187" s="1"/>
      <c r="C1187" s="1"/>
      <c r="D1187" s="1"/>
      <c r="E1187" s="1"/>
      <c r="F1187" s="1"/>
      <c r="G1187" s="1"/>
      <c r="H1187" s="1"/>
      <c r="I1187" s="1"/>
      <c r="J1187" s="1"/>
      <c r="K1187" s="1"/>
      <c r="L1187" s="1"/>
      <c r="M1187" s="1"/>
      <c r="N1187" s="1"/>
      <c r="O1187" s="1"/>
      <c r="P1187" s="1"/>
      <c r="Q1187" s="1"/>
      <c r="R1187" s="1"/>
      <c r="S1187" s="1"/>
      <c r="T1187" s="1"/>
      <c r="U1187" s="1"/>
      <c r="V1187" s="1"/>
      <c r="W1187" s="1"/>
      <c r="X1187" s="1"/>
      <c r="Y1187" s="1"/>
      <c r="Z1187" s="1"/>
      <c r="AA1187" s="1"/>
      <c r="AB1187" s="1"/>
      <c r="AC1187" s="1"/>
      <c r="AD1187" s="1"/>
      <c r="AE1187" s="1"/>
      <c r="AF1187" s="1"/>
      <c r="AG1187" s="1"/>
    </row>
    <row r="1188" spans="2:33">
      <c r="B1188" s="1"/>
      <c r="C1188" s="1"/>
      <c r="D1188" s="1"/>
      <c r="E1188" s="1"/>
      <c r="F1188" s="1"/>
      <c r="G1188" s="1"/>
      <c r="H1188" s="1"/>
      <c r="I1188" s="1"/>
      <c r="J1188" s="1"/>
      <c r="K1188" s="1"/>
      <c r="L1188" s="1"/>
      <c r="M1188" s="1"/>
      <c r="N1188" s="1"/>
      <c r="O1188" s="1"/>
      <c r="P1188" s="1"/>
      <c r="Q1188" s="1"/>
      <c r="R1188" s="1"/>
      <c r="S1188" s="1"/>
      <c r="T1188" s="1"/>
      <c r="U1188" s="1"/>
      <c r="V1188" s="1"/>
      <c r="W1188" s="1"/>
      <c r="X1188" s="1"/>
      <c r="Y1188" s="1"/>
      <c r="Z1188" s="1"/>
      <c r="AA1188" s="1"/>
      <c r="AB1188" s="1"/>
      <c r="AC1188" s="1"/>
      <c r="AD1188" s="1"/>
      <c r="AE1188" s="1"/>
      <c r="AF1188" s="1"/>
      <c r="AG1188" s="1"/>
    </row>
    <row r="1189" spans="2:33">
      <c r="B1189" s="1"/>
      <c r="C1189" s="1"/>
      <c r="D1189" s="1"/>
      <c r="E1189" s="1"/>
      <c r="F1189" s="1"/>
      <c r="G1189" s="1"/>
      <c r="H1189" s="1"/>
      <c r="I1189" s="1"/>
      <c r="J1189" s="1"/>
      <c r="K1189" s="1"/>
      <c r="L1189" s="1"/>
      <c r="M1189" s="1"/>
      <c r="N1189" s="1"/>
      <c r="O1189" s="1"/>
      <c r="P1189" s="1"/>
      <c r="Q1189" s="1"/>
      <c r="R1189" s="1"/>
      <c r="S1189" s="1"/>
      <c r="T1189" s="1"/>
      <c r="U1189" s="1"/>
      <c r="V1189" s="1"/>
      <c r="W1189" s="1"/>
      <c r="X1189" s="1"/>
      <c r="Y1189" s="1"/>
      <c r="Z1189" s="1"/>
      <c r="AA1189" s="1"/>
      <c r="AB1189" s="1"/>
      <c r="AC1189" s="1"/>
      <c r="AD1189" s="1"/>
      <c r="AE1189" s="1"/>
      <c r="AF1189" s="1"/>
      <c r="AG1189" s="1"/>
    </row>
    <row r="1190" spans="2:33">
      <c r="B1190" s="1"/>
      <c r="C1190" s="1"/>
      <c r="D1190" s="1"/>
      <c r="E1190" s="1"/>
      <c r="F1190" s="1"/>
      <c r="G1190" s="1"/>
      <c r="H1190" s="1"/>
      <c r="I1190" s="1"/>
      <c r="J1190" s="1"/>
      <c r="K1190" s="1"/>
      <c r="L1190" s="1"/>
      <c r="M1190" s="1"/>
      <c r="N1190" s="1"/>
      <c r="O1190" s="1"/>
      <c r="P1190" s="1"/>
      <c r="Q1190" s="1"/>
      <c r="R1190" s="1"/>
      <c r="S1190" s="1"/>
      <c r="T1190" s="1"/>
      <c r="U1190" s="1"/>
      <c r="V1190" s="1"/>
      <c r="W1190" s="1"/>
      <c r="X1190" s="1"/>
      <c r="Y1190" s="1"/>
      <c r="Z1190" s="1"/>
      <c r="AA1190" s="1"/>
      <c r="AB1190" s="1"/>
      <c r="AC1190" s="1"/>
      <c r="AD1190" s="1"/>
      <c r="AE1190" s="1"/>
      <c r="AF1190" s="1"/>
      <c r="AG1190" s="1"/>
    </row>
    <row r="1191" spans="2:33">
      <c r="B1191" s="1"/>
      <c r="C1191" s="1"/>
      <c r="D1191" s="1"/>
      <c r="E1191" s="1"/>
      <c r="F1191" s="1"/>
      <c r="G1191" s="1"/>
      <c r="H1191" s="1"/>
      <c r="I1191" s="1"/>
      <c r="J1191" s="1"/>
      <c r="K1191" s="1"/>
      <c r="L1191" s="1"/>
      <c r="M1191" s="1"/>
      <c r="N1191" s="1"/>
      <c r="O1191" s="1"/>
      <c r="P1191" s="1"/>
      <c r="Q1191" s="1"/>
      <c r="R1191" s="1"/>
      <c r="S1191" s="1"/>
      <c r="T1191" s="1"/>
      <c r="U1191" s="1"/>
      <c r="V1191" s="1"/>
      <c r="W1191" s="1"/>
      <c r="X1191" s="1"/>
      <c r="Y1191" s="1"/>
      <c r="Z1191" s="1"/>
      <c r="AA1191" s="1"/>
      <c r="AB1191" s="1"/>
      <c r="AC1191" s="1"/>
      <c r="AD1191" s="1"/>
      <c r="AE1191" s="1"/>
      <c r="AF1191" s="1"/>
      <c r="AG1191" s="1"/>
    </row>
    <row r="1192" spans="2:33">
      <c r="B1192" s="1"/>
      <c r="C1192" s="1"/>
      <c r="D1192" s="1"/>
      <c r="E1192" s="1"/>
      <c r="F1192" s="1"/>
      <c r="G1192" s="1"/>
      <c r="H1192" s="1"/>
      <c r="I1192" s="1"/>
      <c r="J1192" s="1"/>
      <c r="K1192" s="1"/>
      <c r="L1192" s="1"/>
      <c r="M1192" s="1"/>
      <c r="N1192" s="1"/>
      <c r="O1192" s="1"/>
      <c r="P1192" s="1"/>
      <c r="Q1192" s="1"/>
      <c r="R1192" s="1"/>
      <c r="S1192" s="1"/>
      <c r="T1192" s="1"/>
      <c r="U1192" s="1"/>
      <c r="V1192" s="1"/>
      <c r="W1192" s="1"/>
      <c r="X1192" s="1"/>
      <c r="Y1192" s="1"/>
      <c r="Z1192" s="1"/>
      <c r="AA1192" s="1"/>
      <c r="AB1192" s="1"/>
      <c r="AC1192" s="1"/>
      <c r="AD1192" s="1"/>
      <c r="AE1192" s="1"/>
      <c r="AF1192" s="1"/>
      <c r="AG1192" s="1"/>
    </row>
    <row r="1193" spans="2:33">
      <c r="B1193" s="1"/>
      <c r="C1193" s="1"/>
      <c r="D1193" s="1"/>
      <c r="E1193" s="1"/>
      <c r="F1193" s="1"/>
      <c r="G1193" s="1"/>
      <c r="H1193" s="1"/>
      <c r="I1193" s="1"/>
      <c r="J1193" s="1"/>
      <c r="K1193" s="1"/>
      <c r="L1193" s="1"/>
      <c r="M1193" s="1"/>
      <c r="N1193" s="1"/>
      <c r="O1193" s="1"/>
      <c r="P1193" s="1"/>
      <c r="Q1193" s="1"/>
      <c r="R1193" s="1"/>
      <c r="S1193" s="1"/>
      <c r="T1193" s="1"/>
      <c r="U1193" s="1"/>
      <c r="V1193" s="1"/>
      <c r="W1193" s="1"/>
      <c r="X1193" s="1"/>
      <c r="Y1193" s="1"/>
      <c r="Z1193" s="1"/>
      <c r="AA1193" s="1"/>
      <c r="AB1193" s="1"/>
      <c r="AC1193" s="1"/>
      <c r="AD1193" s="1"/>
      <c r="AE1193" s="1"/>
      <c r="AF1193" s="1"/>
      <c r="AG1193" s="1"/>
    </row>
    <row r="1194" spans="2:33">
      <c r="B1194" s="1"/>
      <c r="C1194" s="1"/>
      <c r="D1194" s="1"/>
      <c r="E1194" s="1"/>
      <c r="F1194" s="1"/>
      <c r="G1194" s="1"/>
      <c r="H1194" s="1"/>
      <c r="I1194" s="1"/>
      <c r="J1194" s="1"/>
      <c r="K1194" s="1"/>
      <c r="L1194" s="1"/>
      <c r="M1194" s="1"/>
      <c r="N1194" s="1"/>
      <c r="O1194" s="1"/>
      <c r="P1194" s="1"/>
      <c r="Q1194" s="1"/>
      <c r="R1194" s="1"/>
      <c r="S1194" s="1"/>
      <c r="T1194" s="1"/>
      <c r="U1194" s="1"/>
      <c r="V1194" s="1"/>
      <c r="W1194" s="1"/>
      <c r="X1194" s="1"/>
      <c r="Y1194" s="1"/>
      <c r="Z1194" s="1"/>
      <c r="AA1194" s="1"/>
      <c r="AB1194" s="1"/>
      <c r="AC1194" s="1"/>
      <c r="AD1194" s="1"/>
      <c r="AE1194" s="1"/>
      <c r="AF1194" s="1"/>
      <c r="AG1194" s="1"/>
    </row>
    <row r="1195" spans="2:33">
      <c r="B1195" s="1"/>
      <c r="C1195" s="1"/>
      <c r="D1195" s="1"/>
      <c r="E1195" s="1"/>
      <c r="F1195" s="1"/>
      <c r="G1195" s="1"/>
      <c r="H1195" s="1"/>
      <c r="I1195" s="1"/>
      <c r="J1195" s="1"/>
      <c r="K1195" s="1"/>
      <c r="L1195" s="1"/>
      <c r="M1195" s="1"/>
      <c r="N1195" s="1"/>
      <c r="O1195" s="1"/>
      <c r="P1195" s="1"/>
      <c r="Q1195" s="1"/>
      <c r="R1195" s="1"/>
      <c r="S1195" s="1"/>
      <c r="T1195" s="1"/>
      <c r="U1195" s="1"/>
      <c r="V1195" s="1"/>
      <c r="W1195" s="1"/>
      <c r="X1195" s="1"/>
      <c r="Y1195" s="1"/>
      <c r="Z1195" s="1"/>
      <c r="AA1195" s="1"/>
      <c r="AB1195" s="1"/>
      <c r="AC1195" s="1"/>
      <c r="AD1195" s="1"/>
      <c r="AE1195" s="1"/>
      <c r="AF1195" s="1"/>
      <c r="AG1195" s="1"/>
    </row>
    <row r="1196" spans="2:33">
      <c r="B1196" s="1"/>
      <c r="C1196" s="1"/>
      <c r="D1196" s="1"/>
      <c r="E1196" s="1"/>
      <c r="F1196" s="1"/>
      <c r="G1196" s="1"/>
      <c r="H1196" s="1"/>
      <c r="I1196" s="1"/>
      <c r="J1196" s="1"/>
      <c r="K1196" s="1"/>
      <c r="L1196" s="1"/>
      <c r="M1196" s="1"/>
      <c r="N1196" s="1"/>
      <c r="O1196" s="1"/>
      <c r="P1196" s="1"/>
      <c r="Q1196" s="1"/>
      <c r="R1196" s="1"/>
      <c r="S1196" s="1"/>
      <c r="T1196" s="1"/>
      <c r="U1196" s="1"/>
      <c r="V1196" s="1"/>
      <c r="W1196" s="1"/>
      <c r="X1196" s="1"/>
      <c r="Y1196" s="1"/>
      <c r="Z1196" s="1"/>
      <c r="AA1196" s="1"/>
      <c r="AB1196" s="1"/>
      <c r="AC1196" s="1"/>
      <c r="AD1196" s="1"/>
      <c r="AE1196" s="1"/>
      <c r="AF1196" s="1"/>
      <c r="AG1196" s="1"/>
    </row>
    <row r="1197" spans="2:33">
      <c r="B1197" s="1"/>
      <c r="C1197" s="1"/>
      <c r="D1197" s="1"/>
      <c r="E1197" s="1"/>
      <c r="F1197" s="1"/>
      <c r="G1197" s="1"/>
      <c r="H1197" s="1"/>
      <c r="I1197" s="1"/>
      <c r="J1197" s="1"/>
      <c r="K1197" s="1"/>
      <c r="L1197" s="1"/>
      <c r="M1197" s="1"/>
      <c r="N1197" s="1"/>
      <c r="O1197" s="1"/>
      <c r="P1197" s="1"/>
      <c r="Q1197" s="1"/>
      <c r="R1197" s="1"/>
      <c r="S1197" s="1"/>
      <c r="T1197" s="1"/>
      <c r="U1197" s="1"/>
      <c r="V1197" s="1"/>
      <c r="W1197" s="1"/>
      <c r="X1197" s="1"/>
      <c r="Y1197" s="1"/>
      <c r="Z1197" s="1"/>
      <c r="AA1197" s="1"/>
      <c r="AB1197" s="1"/>
      <c r="AC1197" s="1"/>
      <c r="AD1197" s="1"/>
      <c r="AE1197" s="1"/>
      <c r="AF1197" s="1"/>
      <c r="AG1197" s="1"/>
    </row>
    <row r="1198" spans="2:33">
      <c r="B1198" s="1"/>
      <c r="C1198" s="1"/>
      <c r="D1198" s="1"/>
      <c r="E1198" s="1"/>
      <c r="F1198" s="1"/>
      <c r="G1198" s="1"/>
      <c r="H1198" s="1"/>
      <c r="I1198" s="1"/>
      <c r="J1198" s="1"/>
      <c r="K1198" s="1"/>
      <c r="L1198" s="1"/>
      <c r="M1198" s="1"/>
      <c r="N1198" s="1"/>
      <c r="O1198" s="1"/>
      <c r="P1198" s="1"/>
      <c r="Q1198" s="1"/>
      <c r="R1198" s="1"/>
      <c r="S1198" s="1"/>
      <c r="T1198" s="1"/>
      <c r="U1198" s="1"/>
      <c r="V1198" s="1"/>
      <c r="W1198" s="1"/>
      <c r="X1198" s="1"/>
      <c r="Y1198" s="1"/>
      <c r="Z1198" s="1"/>
      <c r="AA1198" s="1"/>
      <c r="AB1198" s="1"/>
      <c r="AC1198" s="1"/>
      <c r="AD1198" s="1"/>
      <c r="AE1198" s="1"/>
      <c r="AF1198" s="1"/>
      <c r="AG1198" s="1"/>
    </row>
    <row r="1199" spans="2:33">
      <c r="B1199" s="1"/>
      <c r="C1199" s="1"/>
      <c r="D1199" s="1"/>
      <c r="E1199" s="1"/>
      <c r="F1199" s="1"/>
      <c r="G1199" s="1"/>
      <c r="H1199" s="1"/>
      <c r="I1199" s="1"/>
      <c r="J1199" s="1"/>
      <c r="K1199" s="1"/>
      <c r="L1199" s="1"/>
      <c r="M1199" s="1"/>
      <c r="N1199" s="1"/>
      <c r="O1199" s="1"/>
      <c r="P1199" s="1"/>
      <c r="Q1199" s="1"/>
      <c r="R1199" s="1"/>
      <c r="S1199" s="1"/>
      <c r="T1199" s="1"/>
      <c r="U1199" s="1"/>
      <c r="V1199" s="1"/>
      <c r="W1199" s="1"/>
      <c r="X1199" s="1"/>
      <c r="Y1199" s="1"/>
      <c r="Z1199" s="1"/>
      <c r="AA1199" s="1"/>
      <c r="AB1199" s="1"/>
      <c r="AC1199" s="1"/>
      <c r="AD1199" s="1"/>
      <c r="AE1199" s="1"/>
      <c r="AF1199" s="1"/>
      <c r="AG1199" s="1"/>
    </row>
    <row r="1200" spans="2:33">
      <c r="B1200" s="1"/>
      <c r="C1200" s="1"/>
      <c r="D1200" s="1"/>
      <c r="E1200" s="1"/>
      <c r="F1200" s="1"/>
      <c r="G1200" s="1"/>
      <c r="H1200" s="1"/>
      <c r="I1200" s="1"/>
      <c r="J1200" s="1"/>
      <c r="K1200" s="1"/>
      <c r="L1200" s="1"/>
      <c r="M1200" s="1"/>
      <c r="N1200" s="1"/>
      <c r="O1200" s="1"/>
      <c r="P1200" s="1"/>
      <c r="Q1200" s="1"/>
      <c r="R1200" s="1"/>
      <c r="S1200" s="1"/>
      <c r="T1200" s="1"/>
      <c r="U1200" s="1"/>
      <c r="V1200" s="1"/>
      <c r="W1200" s="1"/>
      <c r="X1200" s="1"/>
      <c r="Y1200" s="1"/>
      <c r="Z1200" s="1"/>
      <c r="AA1200" s="1"/>
      <c r="AB1200" s="1"/>
      <c r="AC1200" s="1"/>
      <c r="AD1200" s="1"/>
      <c r="AE1200" s="1"/>
      <c r="AF1200" s="1"/>
      <c r="AG1200" s="1"/>
    </row>
    <row r="1201" spans="2:33">
      <c r="B1201" s="1"/>
      <c r="C1201" s="1"/>
      <c r="D1201" s="1"/>
      <c r="E1201" s="1"/>
      <c r="F1201" s="1"/>
      <c r="G1201" s="1"/>
      <c r="H1201" s="1"/>
      <c r="I1201" s="1"/>
      <c r="J1201" s="1"/>
      <c r="K1201" s="1"/>
      <c r="L1201" s="1"/>
      <c r="M1201" s="1"/>
      <c r="N1201" s="1"/>
      <c r="O1201" s="1"/>
      <c r="P1201" s="1"/>
      <c r="Q1201" s="1"/>
      <c r="R1201" s="1"/>
      <c r="S1201" s="1"/>
      <c r="T1201" s="1"/>
      <c r="U1201" s="1"/>
      <c r="V1201" s="1"/>
      <c r="W1201" s="1"/>
      <c r="X1201" s="1"/>
      <c r="Y1201" s="1"/>
      <c r="Z1201" s="1"/>
      <c r="AA1201" s="1"/>
      <c r="AB1201" s="1"/>
      <c r="AC1201" s="1"/>
      <c r="AD1201" s="1"/>
      <c r="AE1201" s="1"/>
      <c r="AF1201" s="1"/>
      <c r="AG1201" s="1"/>
    </row>
    <row r="1202" spans="2:33">
      <c r="B1202" s="1"/>
      <c r="C1202" s="1"/>
      <c r="D1202" s="1"/>
      <c r="E1202" s="1"/>
      <c r="F1202" s="1"/>
      <c r="G1202" s="1"/>
      <c r="H1202" s="1"/>
      <c r="I1202" s="1"/>
      <c r="J1202" s="1"/>
      <c r="K1202" s="1"/>
      <c r="L1202" s="1"/>
      <c r="M1202" s="1"/>
      <c r="N1202" s="1"/>
      <c r="O1202" s="1"/>
      <c r="P1202" s="1"/>
      <c r="Q1202" s="1"/>
      <c r="R1202" s="1"/>
      <c r="S1202" s="1"/>
      <c r="T1202" s="1"/>
      <c r="U1202" s="1"/>
      <c r="V1202" s="1"/>
      <c r="W1202" s="1"/>
      <c r="X1202" s="1"/>
      <c r="Y1202" s="1"/>
      <c r="Z1202" s="1"/>
      <c r="AA1202" s="1"/>
      <c r="AB1202" s="1"/>
      <c r="AC1202" s="1"/>
      <c r="AD1202" s="1"/>
      <c r="AE1202" s="1"/>
      <c r="AF1202" s="1"/>
      <c r="AG1202" s="1"/>
    </row>
    <row r="1203" spans="2:33">
      <c r="B1203" s="1"/>
      <c r="C1203" s="1"/>
      <c r="D1203" s="1"/>
      <c r="E1203" s="1"/>
      <c r="F1203" s="1"/>
      <c r="G1203" s="1"/>
      <c r="H1203" s="1"/>
      <c r="I1203" s="1"/>
      <c r="J1203" s="1"/>
      <c r="K1203" s="1"/>
      <c r="L1203" s="1"/>
      <c r="M1203" s="1"/>
      <c r="N1203" s="1"/>
      <c r="O1203" s="1"/>
      <c r="P1203" s="1"/>
      <c r="Q1203" s="1"/>
      <c r="R1203" s="1"/>
      <c r="S1203" s="1"/>
      <c r="T1203" s="1"/>
      <c r="U1203" s="1"/>
      <c r="V1203" s="1"/>
      <c r="W1203" s="1"/>
      <c r="X1203" s="1"/>
      <c r="Y1203" s="1"/>
      <c r="Z1203" s="1"/>
      <c r="AA1203" s="1"/>
      <c r="AB1203" s="1"/>
      <c r="AC1203" s="1"/>
      <c r="AD1203" s="1"/>
      <c r="AE1203" s="1"/>
      <c r="AF1203" s="1"/>
      <c r="AG1203" s="1"/>
    </row>
    <row r="1204" spans="2:33">
      <c r="B1204" s="1"/>
      <c r="C1204" s="1"/>
      <c r="D1204" s="1"/>
      <c r="E1204" s="1"/>
      <c r="F1204" s="1"/>
      <c r="G1204" s="1"/>
      <c r="H1204" s="1"/>
      <c r="I1204" s="1"/>
      <c r="J1204" s="1"/>
      <c r="K1204" s="1"/>
      <c r="L1204" s="1"/>
      <c r="M1204" s="1"/>
      <c r="N1204" s="1"/>
      <c r="O1204" s="1"/>
      <c r="P1204" s="1"/>
      <c r="Q1204" s="1"/>
      <c r="R1204" s="1"/>
      <c r="S1204" s="1"/>
      <c r="T1204" s="1"/>
      <c r="U1204" s="1"/>
      <c r="V1204" s="1"/>
      <c r="W1204" s="1"/>
      <c r="X1204" s="1"/>
      <c r="Y1204" s="1"/>
      <c r="Z1204" s="1"/>
      <c r="AA1204" s="1"/>
      <c r="AB1204" s="1"/>
      <c r="AC1204" s="1"/>
      <c r="AD1204" s="1"/>
      <c r="AE1204" s="1"/>
      <c r="AF1204" s="1"/>
      <c r="AG1204" s="1"/>
    </row>
    <row r="1205" spans="2:33">
      <c r="B1205" s="1"/>
      <c r="C1205" s="1"/>
      <c r="D1205" s="1"/>
      <c r="E1205" s="1"/>
      <c r="F1205" s="1"/>
      <c r="G1205" s="1"/>
      <c r="H1205" s="1"/>
      <c r="I1205" s="1"/>
      <c r="J1205" s="1"/>
      <c r="K1205" s="1"/>
      <c r="L1205" s="1"/>
      <c r="M1205" s="1"/>
      <c r="N1205" s="1"/>
      <c r="O1205" s="1"/>
      <c r="P1205" s="1"/>
      <c r="Q1205" s="1"/>
      <c r="R1205" s="1"/>
      <c r="S1205" s="1"/>
      <c r="T1205" s="1"/>
      <c r="U1205" s="1"/>
      <c r="V1205" s="1"/>
      <c r="W1205" s="1"/>
      <c r="X1205" s="1"/>
      <c r="Y1205" s="1"/>
      <c r="Z1205" s="1"/>
      <c r="AA1205" s="1"/>
      <c r="AB1205" s="1"/>
      <c r="AC1205" s="1"/>
      <c r="AD1205" s="1"/>
      <c r="AE1205" s="1"/>
      <c r="AF1205" s="1"/>
      <c r="AG1205" s="1"/>
    </row>
    <row r="1206" spans="2:33">
      <c r="B1206" s="1"/>
      <c r="C1206" s="1"/>
      <c r="D1206" s="1"/>
      <c r="E1206" s="1"/>
      <c r="F1206" s="1"/>
      <c r="G1206" s="1"/>
      <c r="H1206" s="1"/>
      <c r="I1206" s="1"/>
      <c r="J1206" s="1"/>
      <c r="K1206" s="1"/>
      <c r="L1206" s="1"/>
      <c r="M1206" s="1"/>
      <c r="N1206" s="1"/>
      <c r="O1206" s="1"/>
      <c r="P1206" s="1"/>
      <c r="Q1206" s="1"/>
      <c r="R1206" s="1"/>
      <c r="S1206" s="1"/>
      <c r="T1206" s="1"/>
      <c r="U1206" s="1"/>
      <c r="V1206" s="1"/>
      <c r="W1206" s="1"/>
      <c r="X1206" s="1"/>
      <c r="Y1206" s="1"/>
      <c r="Z1206" s="1"/>
      <c r="AA1206" s="1"/>
      <c r="AB1206" s="1"/>
      <c r="AC1206" s="1"/>
      <c r="AD1206" s="1"/>
      <c r="AE1206" s="1"/>
      <c r="AF1206" s="1"/>
      <c r="AG1206" s="1"/>
    </row>
    <row r="1207" spans="2:33">
      <c r="B1207" s="1"/>
      <c r="C1207" s="1"/>
      <c r="D1207" s="1"/>
      <c r="E1207" s="1"/>
      <c r="F1207" s="1"/>
      <c r="G1207" s="1"/>
      <c r="H1207" s="1"/>
      <c r="I1207" s="1"/>
      <c r="J1207" s="1"/>
      <c r="K1207" s="1"/>
      <c r="L1207" s="1"/>
      <c r="M1207" s="1"/>
      <c r="N1207" s="1"/>
      <c r="O1207" s="1"/>
      <c r="P1207" s="1"/>
      <c r="Q1207" s="1"/>
      <c r="R1207" s="1"/>
      <c r="S1207" s="1"/>
      <c r="T1207" s="1"/>
      <c r="U1207" s="1"/>
      <c r="V1207" s="1"/>
      <c r="W1207" s="1"/>
      <c r="X1207" s="1"/>
      <c r="Y1207" s="1"/>
      <c r="Z1207" s="1"/>
      <c r="AA1207" s="1"/>
      <c r="AB1207" s="1"/>
      <c r="AC1207" s="1"/>
      <c r="AD1207" s="1"/>
      <c r="AE1207" s="1"/>
      <c r="AF1207" s="1"/>
      <c r="AG1207" s="1"/>
    </row>
    <row r="1208" spans="2:33">
      <c r="B1208" s="1"/>
      <c r="C1208" s="1"/>
      <c r="D1208" s="1"/>
      <c r="E1208" s="1"/>
      <c r="F1208" s="1"/>
      <c r="G1208" s="1"/>
      <c r="H1208" s="1"/>
      <c r="I1208" s="1"/>
      <c r="J1208" s="1"/>
      <c r="K1208" s="1"/>
      <c r="L1208" s="1"/>
      <c r="M1208" s="1"/>
      <c r="N1208" s="1"/>
      <c r="O1208" s="1"/>
      <c r="P1208" s="1"/>
      <c r="Q1208" s="1"/>
      <c r="R1208" s="1"/>
      <c r="S1208" s="1"/>
      <c r="T1208" s="1"/>
      <c r="U1208" s="1"/>
      <c r="V1208" s="1"/>
      <c r="W1208" s="1"/>
      <c r="X1208" s="1"/>
      <c r="Y1208" s="1"/>
      <c r="Z1208" s="1"/>
      <c r="AA1208" s="1"/>
      <c r="AB1208" s="1"/>
      <c r="AC1208" s="1"/>
      <c r="AD1208" s="1"/>
      <c r="AE1208" s="1"/>
      <c r="AF1208" s="1"/>
      <c r="AG1208" s="1"/>
    </row>
    <row r="1209" spans="2:33">
      <c r="B1209" s="1"/>
      <c r="C1209" s="1"/>
      <c r="D1209" s="1"/>
      <c r="E1209" s="1"/>
      <c r="F1209" s="1"/>
      <c r="G1209" s="1"/>
      <c r="H1209" s="1"/>
      <c r="I1209" s="1"/>
      <c r="J1209" s="1"/>
      <c r="K1209" s="1"/>
      <c r="L1209" s="1"/>
      <c r="M1209" s="1"/>
      <c r="N1209" s="1"/>
      <c r="O1209" s="1"/>
      <c r="P1209" s="1"/>
      <c r="Q1209" s="1"/>
      <c r="R1209" s="1"/>
      <c r="S1209" s="1"/>
      <c r="T1209" s="1"/>
      <c r="U1209" s="1"/>
      <c r="V1209" s="1"/>
      <c r="W1209" s="1"/>
      <c r="X1209" s="1"/>
      <c r="Y1209" s="1"/>
      <c r="Z1209" s="1"/>
      <c r="AA1209" s="1"/>
      <c r="AB1209" s="1"/>
      <c r="AC1209" s="1"/>
      <c r="AD1209" s="1"/>
      <c r="AE1209" s="1"/>
      <c r="AF1209" s="1"/>
      <c r="AG1209" s="1"/>
    </row>
    <row r="1210" spans="2:33">
      <c r="B1210" s="1"/>
      <c r="C1210" s="1"/>
      <c r="D1210" s="1"/>
      <c r="E1210" s="1"/>
      <c r="F1210" s="1"/>
      <c r="G1210" s="1"/>
      <c r="H1210" s="1"/>
      <c r="I1210" s="1"/>
      <c r="J1210" s="1"/>
      <c r="K1210" s="1"/>
      <c r="L1210" s="1"/>
      <c r="M1210" s="1"/>
      <c r="N1210" s="1"/>
      <c r="O1210" s="1"/>
      <c r="P1210" s="1"/>
      <c r="Q1210" s="1"/>
      <c r="R1210" s="1"/>
      <c r="S1210" s="1"/>
      <c r="T1210" s="1"/>
      <c r="U1210" s="1"/>
      <c r="V1210" s="1"/>
      <c r="W1210" s="1"/>
      <c r="X1210" s="1"/>
      <c r="Y1210" s="1"/>
      <c r="Z1210" s="1"/>
      <c r="AA1210" s="1"/>
      <c r="AB1210" s="1"/>
      <c r="AC1210" s="1"/>
      <c r="AD1210" s="1"/>
      <c r="AE1210" s="1"/>
      <c r="AF1210" s="1"/>
      <c r="AG1210" s="1"/>
    </row>
    <row r="1211" spans="2:33">
      <c r="B1211" s="1"/>
      <c r="C1211" s="1"/>
      <c r="D1211" s="1"/>
      <c r="E1211" s="1"/>
      <c r="F1211" s="1"/>
      <c r="G1211" s="1"/>
      <c r="H1211" s="1"/>
      <c r="I1211" s="1"/>
      <c r="J1211" s="1"/>
      <c r="K1211" s="1"/>
      <c r="L1211" s="1"/>
      <c r="M1211" s="1"/>
      <c r="N1211" s="1"/>
      <c r="O1211" s="1"/>
      <c r="P1211" s="1"/>
      <c r="Q1211" s="1"/>
      <c r="R1211" s="1"/>
      <c r="S1211" s="1"/>
      <c r="T1211" s="1"/>
      <c r="U1211" s="1"/>
      <c r="V1211" s="1"/>
      <c r="W1211" s="1"/>
      <c r="X1211" s="1"/>
      <c r="Y1211" s="1"/>
      <c r="Z1211" s="1"/>
      <c r="AA1211" s="1"/>
      <c r="AB1211" s="1"/>
      <c r="AC1211" s="1"/>
      <c r="AD1211" s="1"/>
      <c r="AE1211" s="1"/>
      <c r="AF1211" s="1"/>
      <c r="AG1211" s="1"/>
    </row>
    <row r="1212" spans="2:33">
      <c r="B1212" s="1"/>
      <c r="C1212" s="1"/>
      <c r="D1212" s="1"/>
      <c r="E1212" s="1"/>
      <c r="F1212" s="1"/>
      <c r="G1212" s="1"/>
      <c r="H1212" s="1"/>
      <c r="I1212" s="1"/>
      <c r="J1212" s="1"/>
      <c r="K1212" s="1"/>
      <c r="L1212" s="1"/>
      <c r="M1212" s="1"/>
      <c r="N1212" s="1"/>
      <c r="O1212" s="1"/>
      <c r="P1212" s="1"/>
      <c r="Q1212" s="1"/>
      <c r="R1212" s="1"/>
      <c r="S1212" s="1"/>
      <c r="T1212" s="1"/>
      <c r="U1212" s="1"/>
      <c r="V1212" s="1"/>
      <c r="W1212" s="1"/>
      <c r="X1212" s="1"/>
      <c r="Y1212" s="1"/>
      <c r="Z1212" s="1"/>
      <c r="AA1212" s="1"/>
      <c r="AB1212" s="1"/>
      <c r="AC1212" s="1"/>
      <c r="AD1212" s="1"/>
      <c r="AE1212" s="1"/>
      <c r="AF1212" s="1"/>
      <c r="AG1212" s="1"/>
    </row>
    <row r="1213" spans="2:33">
      <c r="B1213" s="1"/>
      <c r="C1213" s="1"/>
      <c r="D1213" s="1"/>
      <c r="E1213" s="1"/>
      <c r="F1213" s="1"/>
      <c r="G1213" s="1"/>
      <c r="H1213" s="1"/>
      <c r="I1213" s="1"/>
      <c r="J1213" s="1"/>
      <c r="K1213" s="1"/>
      <c r="L1213" s="1"/>
      <c r="M1213" s="1"/>
      <c r="N1213" s="1"/>
      <c r="O1213" s="1"/>
      <c r="P1213" s="1"/>
      <c r="Q1213" s="1"/>
      <c r="R1213" s="1"/>
      <c r="S1213" s="1"/>
      <c r="T1213" s="1"/>
      <c r="U1213" s="1"/>
      <c r="V1213" s="1"/>
      <c r="W1213" s="1"/>
      <c r="X1213" s="1"/>
      <c r="Y1213" s="1"/>
      <c r="Z1213" s="1"/>
      <c r="AA1213" s="1"/>
      <c r="AB1213" s="1"/>
      <c r="AC1213" s="1"/>
      <c r="AD1213" s="1"/>
      <c r="AE1213" s="1"/>
      <c r="AF1213" s="1"/>
      <c r="AG1213" s="1"/>
    </row>
    <row r="1214" spans="2:33">
      <c r="B1214" s="1"/>
      <c r="C1214" s="1"/>
      <c r="D1214" s="1"/>
      <c r="E1214" s="1"/>
      <c r="F1214" s="1"/>
      <c r="G1214" s="1"/>
      <c r="H1214" s="1"/>
      <c r="I1214" s="1"/>
      <c r="J1214" s="1"/>
      <c r="K1214" s="1"/>
      <c r="L1214" s="1"/>
      <c r="M1214" s="1"/>
      <c r="N1214" s="1"/>
      <c r="O1214" s="1"/>
      <c r="P1214" s="1"/>
      <c r="Q1214" s="1"/>
      <c r="R1214" s="1"/>
      <c r="S1214" s="1"/>
      <c r="T1214" s="1"/>
      <c r="U1214" s="1"/>
      <c r="V1214" s="1"/>
      <c r="W1214" s="1"/>
      <c r="X1214" s="1"/>
      <c r="Y1214" s="1"/>
      <c r="Z1214" s="1"/>
      <c r="AA1214" s="1"/>
      <c r="AB1214" s="1"/>
      <c r="AC1214" s="1"/>
      <c r="AD1214" s="1"/>
      <c r="AE1214" s="1"/>
      <c r="AF1214" s="1"/>
      <c r="AG1214" s="1"/>
    </row>
    <row r="1215" spans="2:33">
      <c r="B1215" s="1"/>
      <c r="C1215" s="1"/>
      <c r="D1215" s="1"/>
      <c r="E1215" s="1"/>
      <c r="F1215" s="1"/>
      <c r="G1215" s="1"/>
      <c r="H1215" s="1"/>
      <c r="I1215" s="1"/>
      <c r="J1215" s="1"/>
      <c r="K1215" s="1"/>
      <c r="L1215" s="1"/>
      <c r="M1215" s="1"/>
      <c r="N1215" s="1"/>
      <c r="O1215" s="1"/>
      <c r="P1215" s="1"/>
      <c r="Q1215" s="1"/>
      <c r="R1215" s="1"/>
      <c r="S1215" s="1"/>
      <c r="T1215" s="1"/>
      <c r="U1215" s="1"/>
      <c r="V1215" s="1"/>
      <c r="W1215" s="1"/>
      <c r="X1215" s="1"/>
      <c r="Y1215" s="1"/>
      <c r="Z1215" s="1"/>
      <c r="AA1215" s="1"/>
      <c r="AB1215" s="1"/>
      <c r="AC1215" s="1"/>
      <c r="AD1215" s="1"/>
      <c r="AE1215" s="1"/>
      <c r="AF1215" s="1"/>
      <c r="AG1215" s="1"/>
    </row>
    <row r="1216" spans="2:33">
      <c r="B1216" s="1"/>
      <c r="C1216" s="1"/>
      <c r="D1216" s="1"/>
      <c r="E1216" s="1"/>
      <c r="F1216" s="1"/>
      <c r="G1216" s="1"/>
      <c r="H1216" s="1"/>
      <c r="I1216" s="1"/>
      <c r="J1216" s="1"/>
      <c r="K1216" s="1"/>
      <c r="L1216" s="1"/>
      <c r="M1216" s="1"/>
      <c r="N1216" s="1"/>
      <c r="O1216" s="1"/>
      <c r="P1216" s="1"/>
      <c r="Q1216" s="1"/>
      <c r="R1216" s="1"/>
      <c r="S1216" s="1"/>
      <c r="T1216" s="1"/>
      <c r="U1216" s="1"/>
      <c r="V1216" s="1"/>
      <c r="W1216" s="1"/>
      <c r="X1216" s="1"/>
      <c r="Y1216" s="1"/>
      <c r="Z1216" s="1"/>
      <c r="AA1216" s="1"/>
      <c r="AB1216" s="1"/>
      <c r="AC1216" s="1"/>
      <c r="AD1216" s="1"/>
      <c r="AE1216" s="1"/>
      <c r="AF1216" s="1"/>
      <c r="AG1216" s="1"/>
    </row>
    <row r="1217" spans="2:33">
      <c r="B1217" s="1"/>
      <c r="C1217" s="1"/>
      <c r="D1217" s="1"/>
      <c r="E1217" s="1"/>
      <c r="F1217" s="1"/>
      <c r="G1217" s="1"/>
      <c r="H1217" s="1"/>
      <c r="I1217" s="1"/>
      <c r="J1217" s="1"/>
      <c r="K1217" s="1"/>
      <c r="L1217" s="1"/>
      <c r="M1217" s="1"/>
      <c r="N1217" s="1"/>
      <c r="O1217" s="1"/>
      <c r="P1217" s="1"/>
      <c r="Q1217" s="1"/>
      <c r="R1217" s="1"/>
      <c r="S1217" s="1"/>
      <c r="T1217" s="1"/>
      <c r="U1217" s="1"/>
      <c r="V1217" s="1"/>
      <c r="W1217" s="1"/>
      <c r="X1217" s="1"/>
      <c r="Y1217" s="1"/>
      <c r="Z1217" s="1"/>
      <c r="AA1217" s="1"/>
      <c r="AB1217" s="1"/>
      <c r="AC1217" s="1"/>
      <c r="AD1217" s="1"/>
      <c r="AE1217" s="1"/>
      <c r="AF1217" s="1"/>
      <c r="AG1217" s="1"/>
    </row>
    <row r="1218" spans="2:33">
      <c r="B1218" s="1"/>
      <c r="C1218" s="1"/>
      <c r="D1218" s="1"/>
      <c r="E1218" s="1"/>
      <c r="F1218" s="1"/>
      <c r="G1218" s="1"/>
      <c r="H1218" s="1"/>
      <c r="I1218" s="1"/>
      <c r="J1218" s="1"/>
      <c r="K1218" s="1"/>
      <c r="L1218" s="1"/>
      <c r="M1218" s="1"/>
      <c r="N1218" s="1"/>
      <c r="O1218" s="1"/>
      <c r="P1218" s="1"/>
      <c r="Q1218" s="1"/>
      <c r="R1218" s="1"/>
      <c r="S1218" s="1"/>
      <c r="T1218" s="1"/>
      <c r="U1218" s="1"/>
      <c r="V1218" s="1"/>
      <c r="W1218" s="1"/>
      <c r="X1218" s="1"/>
      <c r="Y1218" s="1"/>
      <c r="Z1218" s="1"/>
      <c r="AA1218" s="1"/>
      <c r="AB1218" s="1"/>
      <c r="AC1218" s="1"/>
      <c r="AD1218" s="1"/>
      <c r="AE1218" s="1"/>
      <c r="AF1218" s="1"/>
      <c r="AG1218" s="1"/>
    </row>
    <row r="1219" spans="2:33">
      <c r="B1219" s="1"/>
      <c r="C1219" s="1"/>
      <c r="D1219" s="1"/>
      <c r="E1219" s="1"/>
      <c r="F1219" s="1"/>
      <c r="G1219" s="1"/>
      <c r="H1219" s="1"/>
      <c r="I1219" s="1"/>
      <c r="J1219" s="1"/>
      <c r="K1219" s="1"/>
      <c r="L1219" s="1"/>
      <c r="M1219" s="1"/>
      <c r="N1219" s="1"/>
      <c r="O1219" s="1"/>
      <c r="P1219" s="1"/>
      <c r="Q1219" s="1"/>
      <c r="R1219" s="1"/>
      <c r="S1219" s="1"/>
      <c r="T1219" s="1"/>
      <c r="U1219" s="1"/>
      <c r="V1219" s="1"/>
      <c r="W1219" s="1"/>
      <c r="X1219" s="1"/>
      <c r="Y1219" s="1"/>
      <c r="Z1219" s="1"/>
      <c r="AA1219" s="1"/>
      <c r="AB1219" s="1"/>
      <c r="AC1219" s="1"/>
      <c r="AD1219" s="1"/>
      <c r="AE1219" s="1"/>
      <c r="AF1219" s="1"/>
      <c r="AG1219" s="1"/>
    </row>
    <row r="1220" spans="2:33">
      <c r="B1220" s="1"/>
      <c r="C1220" s="1"/>
      <c r="D1220" s="1"/>
      <c r="E1220" s="1"/>
      <c r="F1220" s="1"/>
      <c r="G1220" s="1"/>
      <c r="H1220" s="1"/>
      <c r="I1220" s="1"/>
      <c r="J1220" s="1"/>
      <c r="K1220" s="1"/>
      <c r="L1220" s="1"/>
      <c r="M1220" s="1"/>
      <c r="N1220" s="1"/>
      <c r="O1220" s="1"/>
      <c r="P1220" s="1"/>
      <c r="Q1220" s="1"/>
      <c r="R1220" s="1"/>
      <c r="S1220" s="1"/>
      <c r="T1220" s="1"/>
      <c r="U1220" s="1"/>
      <c r="V1220" s="1"/>
      <c r="W1220" s="1"/>
      <c r="X1220" s="1"/>
      <c r="Y1220" s="1"/>
      <c r="Z1220" s="1"/>
      <c r="AA1220" s="1"/>
      <c r="AB1220" s="1"/>
      <c r="AC1220" s="1"/>
      <c r="AD1220" s="1"/>
      <c r="AE1220" s="1"/>
      <c r="AF1220" s="1"/>
      <c r="AG1220" s="1"/>
    </row>
    <row r="1221" spans="2:33">
      <c r="B1221" s="1"/>
      <c r="C1221" s="1"/>
      <c r="D1221" s="1"/>
      <c r="E1221" s="1"/>
      <c r="F1221" s="1"/>
      <c r="G1221" s="1"/>
      <c r="H1221" s="1"/>
      <c r="I1221" s="1"/>
      <c r="J1221" s="1"/>
      <c r="K1221" s="1"/>
      <c r="L1221" s="1"/>
      <c r="M1221" s="1"/>
      <c r="N1221" s="1"/>
      <c r="O1221" s="1"/>
      <c r="P1221" s="1"/>
      <c r="Q1221" s="1"/>
      <c r="R1221" s="1"/>
      <c r="S1221" s="1"/>
      <c r="T1221" s="1"/>
      <c r="U1221" s="1"/>
      <c r="V1221" s="1"/>
      <c r="W1221" s="1"/>
      <c r="X1221" s="1"/>
      <c r="Y1221" s="1"/>
      <c r="Z1221" s="1"/>
      <c r="AA1221" s="1"/>
      <c r="AB1221" s="1"/>
      <c r="AC1221" s="1"/>
      <c r="AD1221" s="1"/>
      <c r="AE1221" s="1"/>
      <c r="AF1221" s="1"/>
      <c r="AG1221" s="1"/>
    </row>
    <row r="1222" spans="2:33">
      <c r="B1222" s="1"/>
      <c r="C1222" s="1"/>
      <c r="D1222" s="1"/>
      <c r="E1222" s="1"/>
      <c r="F1222" s="1"/>
      <c r="G1222" s="1"/>
      <c r="H1222" s="1"/>
      <c r="I1222" s="1"/>
      <c r="J1222" s="1"/>
      <c r="K1222" s="1"/>
      <c r="L1222" s="1"/>
      <c r="M1222" s="1"/>
      <c r="N1222" s="1"/>
      <c r="O1222" s="1"/>
      <c r="P1222" s="1"/>
      <c r="Q1222" s="1"/>
      <c r="R1222" s="1"/>
      <c r="S1222" s="1"/>
      <c r="T1222" s="1"/>
      <c r="U1222" s="1"/>
      <c r="V1222" s="1"/>
      <c r="W1222" s="1"/>
      <c r="X1222" s="1"/>
      <c r="Y1222" s="1"/>
      <c r="Z1222" s="1"/>
      <c r="AA1222" s="1"/>
      <c r="AB1222" s="1"/>
      <c r="AC1222" s="1"/>
      <c r="AD1222" s="1"/>
      <c r="AE1222" s="1"/>
      <c r="AF1222" s="1"/>
      <c r="AG1222" s="1"/>
    </row>
    <row r="1223" spans="2:33">
      <c r="B1223" s="1"/>
      <c r="C1223" s="1"/>
      <c r="D1223" s="1"/>
      <c r="E1223" s="1"/>
      <c r="F1223" s="1"/>
      <c r="G1223" s="1"/>
      <c r="H1223" s="1"/>
      <c r="I1223" s="1"/>
      <c r="J1223" s="1"/>
      <c r="K1223" s="1"/>
      <c r="L1223" s="1"/>
      <c r="M1223" s="1"/>
      <c r="N1223" s="1"/>
      <c r="O1223" s="1"/>
      <c r="P1223" s="1"/>
      <c r="Q1223" s="1"/>
      <c r="R1223" s="1"/>
      <c r="S1223" s="1"/>
      <c r="T1223" s="1"/>
      <c r="U1223" s="1"/>
      <c r="V1223" s="1"/>
      <c r="W1223" s="1"/>
      <c r="X1223" s="1"/>
      <c r="Y1223" s="1"/>
      <c r="Z1223" s="1"/>
      <c r="AA1223" s="1"/>
      <c r="AB1223" s="1"/>
      <c r="AC1223" s="1"/>
      <c r="AD1223" s="1"/>
      <c r="AE1223" s="1"/>
      <c r="AF1223" s="1"/>
      <c r="AG1223" s="1"/>
    </row>
    <row r="1224" spans="2:33">
      <c r="B1224" s="1"/>
      <c r="C1224" s="1"/>
      <c r="D1224" s="1"/>
      <c r="E1224" s="1"/>
      <c r="F1224" s="1"/>
      <c r="G1224" s="1"/>
      <c r="H1224" s="1"/>
      <c r="I1224" s="1"/>
      <c r="J1224" s="1"/>
      <c r="K1224" s="1"/>
      <c r="L1224" s="1"/>
      <c r="M1224" s="1"/>
      <c r="N1224" s="1"/>
      <c r="O1224" s="1"/>
      <c r="P1224" s="1"/>
      <c r="Q1224" s="1"/>
      <c r="R1224" s="1"/>
      <c r="S1224" s="1"/>
      <c r="T1224" s="1"/>
      <c r="U1224" s="1"/>
      <c r="V1224" s="1"/>
      <c r="W1224" s="1"/>
      <c r="X1224" s="1"/>
      <c r="Y1224" s="1"/>
      <c r="Z1224" s="1"/>
      <c r="AA1224" s="1"/>
      <c r="AB1224" s="1"/>
      <c r="AC1224" s="1"/>
      <c r="AD1224" s="1"/>
      <c r="AE1224" s="1"/>
      <c r="AF1224" s="1"/>
      <c r="AG1224" s="1"/>
    </row>
    <row r="1225" spans="2:33">
      <c r="B1225" s="1"/>
      <c r="C1225" s="1"/>
      <c r="D1225" s="1"/>
      <c r="E1225" s="1"/>
      <c r="F1225" s="1"/>
      <c r="G1225" s="1"/>
      <c r="H1225" s="1"/>
      <c r="I1225" s="1"/>
      <c r="J1225" s="1"/>
      <c r="K1225" s="1"/>
      <c r="L1225" s="1"/>
      <c r="M1225" s="1"/>
      <c r="N1225" s="1"/>
      <c r="O1225" s="1"/>
      <c r="P1225" s="1"/>
      <c r="Q1225" s="1"/>
      <c r="R1225" s="1"/>
      <c r="S1225" s="1"/>
      <c r="T1225" s="1"/>
      <c r="U1225" s="1"/>
      <c r="V1225" s="1"/>
      <c r="W1225" s="1"/>
      <c r="X1225" s="1"/>
      <c r="Y1225" s="1"/>
      <c r="Z1225" s="1"/>
      <c r="AA1225" s="1"/>
      <c r="AB1225" s="1"/>
      <c r="AC1225" s="1"/>
      <c r="AD1225" s="1"/>
      <c r="AE1225" s="1"/>
      <c r="AF1225" s="1"/>
      <c r="AG1225" s="1"/>
    </row>
    <row r="1226" spans="2:33">
      <c r="B1226" s="1"/>
      <c r="C1226" s="1"/>
      <c r="D1226" s="1"/>
      <c r="E1226" s="1"/>
      <c r="F1226" s="1"/>
      <c r="G1226" s="1"/>
      <c r="H1226" s="1"/>
      <c r="I1226" s="1"/>
      <c r="J1226" s="1"/>
      <c r="K1226" s="1"/>
      <c r="L1226" s="1"/>
      <c r="M1226" s="1"/>
      <c r="N1226" s="1"/>
      <c r="O1226" s="1"/>
      <c r="P1226" s="1"/>
      <c r="Q1226" s="1"/>
      <c r="R1226" s="1"/>
      <c r="S1226" s="1"/>
      <c r="T1226" s="1"/>
      <c r="U1226" s="1"/>
      <c r="V1226" s="1"/>
      <c r="W1226" s="1"/>
      <c r="X1226" s="1"/>
      <c r="Y1226" s="1"/>
      <c r="Z1226" s="1"/>
      <c r="AA1226" s="1"/>
      <c r="AB1226" s="1"/>
      <c r="AC1226" s="1"/>
      <c r="AD1226" s="1"/>
      <c r="AE1226" s="1"/>
      <c r="AF1226" s="1"/>
      <c r="AG1226" s="1"/>
    </row>
    <row r="1227" spans="2:33">
      <c r="B1227" s="1"/>
      <c r="C1227" s="1"/>
      <c r="D1227" s="1"/>
      <c r="E1227" s="1"/>
      <c r="F1227" s="1"/>
      <c r="G1227" s="1"/>
      <c r="H1227" s="1"/>
      <c r="I1227" s="1"/>
      <c r="J1227" s="1"/>
      <c r="K1227" s="1"/>
      <c r="L1227" s="1"/>
      <c r="M1227" s="1"/>
      <c r="N1227" s="1"/>
      <c r="O1227" s="1"/>
      <c r="P1227" s="1"/>
      <c r="Q1227" s="1"/>
      <c r="R1227" s="1"/>
      <c r="S1227" s="1"/>
      <c r="T1227" s="1"/>
      <c r="U1227" s="1"/>
      <c r="V1227" s="1"/>
      <c r="W1227" s="1"/>
      <c r="X1227" s="1"/>
      <c r="Y1227" s="1"/>
      <c r="Z1227" s="1"/>
      <c r="AA1227" s="1"/>
      <c r="AB1227" s="1"/>
      <c r="AC1227" s="1"/>
      <c r="AD1227" s="1"/>
      <c r="AE1227" s="1"/>
      <c r="AF1227" s="1"/>
      <c r="AG1227" s="1"/>
    </row>
    <row r="1228" spans="2:33">
      <c r="B1228" s="1"/>
      <c r="C1228" s="1"/>
      <c r="D1228" s="1"/>
      <c r="E1228" s="1"/>
      <c r="F1228" s="1"/>
      <c r="G1228" s="1"/>
      <c r="H1228" s="1"/>
      <c r="I1228" s="1"/>
      <c r="J1228" s="1"/>
      <c r="K1228" s="1"/>
      <c r="L1228" s="1"/>
      <c r="M1228" s="1"/>
      <c r="N1228" s="1"/>
      <c r="O1228" s="1"/>
      <c r="P1228" s="1"/>
      <c r="Q1228" s="1"/>
      <c r="R1228" s="1"/>
      <c r="S1228" s="1"/>
      <c r="T1228" s="1"/>
      <c r="U1228" s="1"/>
      <c r="V1228" s="1"/>
      <c r="W1228" s="1"/>
      <c r="X1228" s="1"/>
      <c r="Y1228" s="1"/>
      <c r="Z1228" s="1"/>
      <c r="AA1228" s="1"/>
      <c r="AB1228" s="1"/>
      <c r="AC1228" s="1"/>
      <c r="AD1228" s="1"/>
      <c r="AE1228" s="1"/>
      <c r="AF1228" s="1"/>
      <c r="AG1228" s="1"/>
    </row>
    <row r="1229" spans="2:33">
      <c r="B1229" s="1"/>
      <c r="C1229" s="1"/>
      <c r="D1229" s="1"/>
      <c r="E1229" s="1"/>
      <c r="F1229" s="1"/>
      <c r="G1229" s="1"/>
      <c r="H1229" s="1"/>
      <c r="I1229" s="1"/>
      <c r="J1229" s="1"/>
      <c r="K1229" s="1"/>
      <c r="L1229" s="1"/>
      <c r="M1229" s="1"/>
      <c r="N1229" s="1"/>
      <c r="O1229" s="1"/>
      <c r="P1229" s="1"/>
      <c r="Q1229" s="1"/>
      <c r="R1229" s="1"/>
      <c r="S1229" s="1"/>
      <c r="T1229" s="1"/>
      <c r="U1229" s="1"/>
      <c r="V1229" s="1"/>
      <c r="W1229" s="1"/>
      <c r="X1229" s="1"/>
      <c r="Y1229" s="1"/>
      <c r="Z1229" s="1"/>
      <c r="AA1229" s="1"/>
      <c r="AB1229" s="1"/>
      <c r="AC1229" s="1"/>
      <c r="AD1229" s="1"/>
      <c r="AE1229" s="1"/>
      <c r="AF1229" s="1"/>
      <c r="AG1229" s="1"/>
    </row>
    <row r="1230" spans="2:33">
      <c r="B1230" s="1"/>
      <c r="C1230" s="1"/>
      <c r="D1230" s="1"/>
      <c r="E1230" s="1"/>
      <c r="F1230" s="1"/>
      <c r="G1230" s="1"/>
      <c r="H1230" s="1"/>
      <c r="I1230" s="1"/>
      <c r="J1230" s="1"/>
      <c r="K1230" s="1"/>
      <c r="L1230" s="1"/>
      <c r="M1230" s="1"/>
      <c r="N1230" s="1"/>
      <c r="O1230" s="1"/>
      <c r="P1230" s="1"/>
      <c r="Q1230" s="1"/>
      <c r="R1230" s="1"/>
      <c r="S1230" s="1"/>
      <c r="T1230" s="1"/>
      <c r="U1230" s="1"/>
      <c r="V1230" s="1"/>
      <c r="W1230" s="1"/>
      <c r="X1230" s="1"/>
      <c r="Y1230" s="1"/>
      <c r="Z1230" s="1"/>
      <c r="AA1230" s="1"/>
      <c r="AB1230" s="1"/>
      <c r="AC1230" s="1"/>
      <c r="AD1230" s="1"/>
      <c r="AE1230" s="1"/>
      <c r="AF1230" s="1"/>
      <c r="AG1230" s="1"/>
    </row>
    <row r="1231" spans="2:33">
      <c r="B1231" s="1"/>
      <c r="C1231" s="1"/>
      <c r="D1231" s="1"/>
      <c r="E1231" s="1"/>
      <c r="F1231" s="1"/>
      <c r="G1231" s="1"/>
      <c r="H1231" s="1"/>
      <c r="I1231" s="1"/>
      <c r="J1231" s="1"/>
      <c r="K1231" s="1"/>
      <c r="L1231" s="1"/>
      <c r="M1231" s="1"/>
      <c r="N1231" s="1"/>
      <c r="O1231" s="1"/>
      <c r="P1231" s="1"/>
      <c r="Q1231" s="1"/>
      <c r="R1231" s="1"/>
      <c r="S1231" s="1"/>
      <c r="T1231" s="1"/>
      <c r="U1231" s="1"/>
      <c r="V1231" s="1"/>
      <c r="W1231" s="1"/>
      <c r="X1231" s="1"/>
      <c r="Y1231" s="1"/>
      <c r="Z1231" s="1"/>
      <c r="AA1231" s="1"/>
      <c r="AB1231" s="1"/>
      <c r="AC1231" s="1"/>
      <c r="AD1231" s="1"/>
      <c r="AE1231" s="1"/>
      <c r="AF1231" s="1"/>
      <c r="AG1231" s="1"/>
    </row>
    <row r="1232" spans="2:33">
      <c r="B1232" s="1"/>
      <c r="C1232" s="1"/>
      <c r="D1232" s="1"/>
      <c r="E1232" s="1"/>
      <c r="F1232" s="1"/>
      <c r="G1232" s="1"/>
      <c r="H1232" s="1"/>
      <c r="I1232" s="1"/>
      <c r="J1232" s="1"/>
      <c r="K1232" s="1"/>
      <c r="L1232" s="1"/>
      <c r="M1232" s="1"/>
      <c r="N1232" s="1"/>
      <c r="O1232" s="1"/>
      <c r="P1232" s="1"/>
      <c r="Q1232" s="1"/>
      <c r="R1232" s="1"/>
      <c r="S1232" s="1"/>
      <c r="T1232" s="1"/>
      <c r="U1232" s="1"/>
      <c r="V1232" s="1"/>
      <c r="W1232" s="1"/>
      <c r="X1232" s="1"/>
      <c r="Y1232" s="1"/>
      <c r="Z1232" s="1"/>
      <c r="AA1232" s="1"/>
      <c r="AB1232" s="1"/>
      <c r="AC1232" s="1"/>
      <c r="AD1232" s="1"/>
      <c r="AE1232" s="1"/>
      <c r="AF1232" s="1"/>
      <c r="AG1232" s="1"/>
    </row>
    <row r="1233" spans="2:33">
      <c r="B1233" s="1"/>
      <c r="C1233" s="1"/>
      <c r="D1233" s="1"/>
      <c r="E1233" s="1"/>
      <c r="F1233" s="1"/>
      <c r="G1233" s="1"/>
      <c r="H1233" s="1"/>
      <c r="I1233" s="1"/>
      <c r="J1233" s="1"/>
      <c r="K1233" s="1"/>
      <c r="L1233" s="1"/>
      <c r="M1233" s="1"/>
      <c r="N1233" s="1"/>
      <c r="O1233" s="1"/>
      <c r="P1233" s="1"/>
      <c r="Q1233" s="1"/>
      <c r="R1233" s="1"/>
      <c r="S1233" s="1"/>
      <c r="T1233" s="1"/>
      <c r="U1233" s="1"/>
      <c r="V1233" s="1"/>
      <c r="W1233" s="1"/>
      <c r="X1233" s="1"/>
      <c r="Y1233" s="1"/>
      <c r="Z1233" s="1"/>
      <c r="AA1233" s="1"/>
      <c r="AB1233" s="1"/>
      <c r="AC1233" s="1"/>
      <c r="AD1233" s="1"/>
      <c r="AE1233" s="1"/>
      <c r="AF1233" s="1"/>
      <c r="AG1233" s="1"/>
    </row>
    <row r="1234" spans="2:33">
      <c r="B1234" s="1"/>
      <c r="C1234" s="1"/>
      <c r="D1234" s="1"/>
      <c r="E1234" s="1"/>
      <c r="F1234" s="1"/>
      <c r="G1234" s="1"/>
      <c r="H1234" s="1"/>
      <c r="I1234" s="1"/>
      <c r="J1234" s="1"/>
      <c r="K1234" s="1"/>
      <c r="L1234" s="1"/>
      <c r="M1234" s="1"/>
      <c r="N1234" s="1"/>
      <c r="O1234" s="1"/>
      <c r="P1234" s="1"/>
      <c r="Q1234" s="1"/>
      <c r="R1234" s="1"/>
      <c r="S1234" s="1"/>
      <c r="T1234" s="1"/>
      <c r="U1234" s="1"/>
      <c r="V1234" s="1"/>
      <c r="W1234" s="1"/>
      <c r="X1234" s="1"/>
      <c r="Y1234" s="1"/>
      <c r="Z1234" s="1"/>
      <c r="AA1234" s="1"/>
      <c r="AB1234" s="1"/>
      <c r="AC1234" s="1"/>
      <c r="AD1234" s="1"/>
      <c r="AE1234" s="1"/>
      <c r="AF1234" s="1"/>
      <c r="AG1234" s="1"/>
    </row>
    <row r="1235" spans="2:33">
      <c r="B1235" s="1"/>
      <c r="C1235" s="1"/>
      <c r="D1235" s="1"/>
      <c r="E1235" s="1"/>
      <c r="F1235" s="1"/>
      <c r="G1235" s="1"/>
      <c r="H1235" s="1"/>
      <c r="I1235" s="1"/>
      <c r="J1235" s="1"/>
      <c r="K1235" s="1"/>
      <c r="L1235" s="1"/>
      <c r="M1235" s="1"/>
      <c r="N1235" s="1"/>
      <c r="O1235" s="1"/>
      <c r="P1235" s="1"/>
      <c r="Q1235" s="1"/>
      <c r="R1235" s="1"/>
      <c r="S1235" s="1"/>
      <c r="T1235" s="1"/>
      <c r="U1235" s="1"/>
      <c r="V1235" s="1"/>
      <c r="W1235" s="1"/>
      <c r="X1235" s="1"/>
      <c r="Y1235" s="1"/>
      <c r="Z1235" s="1"/>
      <c r="AA1235" s="1"/>
      <c r="AB1235" s="1"/>
      <c r="AC1235" s="1"/>
      <c r="AD1235" s="1"/>
      <c r="AE1235" s="1"/>
      <c r="AF1235" s="1"/>
      <c r="AG1235" s="1"/>
    </row>
    <row r="1236" spans="2:33">
      <c r="B1236" s="1"/>
      <c r="C1236" s="1"/>
      <c r="D1236" s="1"/>
      <c r="E1236" s="1"/>
      <c r="F1236" s="1"/>
      <c r="G1236" s="1"/>
      <c r="H1236" s="1"/>
      <c r="I1236" s="1"/>
      <c r="J1236" s="1"/>
      <c r="K1236" s="1"/>
      <c r="L1236" s="1"/>
      <c r="M1236" s="1"/>
      <c r="N1236" s="1"/>
      <c r="O1236" s="1"/>
      <c r="P1236" s="1"/>
      <c r="Q1236" s="1"/>
      <c r="R1236" s="1"/>
      <c r="S1236" s="1"/>
      <c r="T1236" s="1"/>
      <c r="U1236" s="1"/>
      <c r="V1236" s="1"/>
      <c r="W1236" s="1"/>
      <c r="X1236" s="1"/>
      <c r="Y1236" s="1"/>
      <c r="Z1236" s="1"/>
      <c r="AA1236" s="1"/>
      <c r="AB1236" s="1"/>
      <c r="AC1236" s="1"/>
      <c r="AD1236" s="1"/>
      <c r="AE1236" s="1"/>
      <c r="AF1236" s="1"/>
      <c r="AG1236" s="1"/>
    </row>
    <row r="1237" spans="2:33">
      <c r="B1237" s="1"/>
      <c r="C1237" s="1"/>
      <c r="D1237" s="1"/>
      <c r="E1237" s="1"/>
      <c r="F1237" s="1"/>
      <c r="G1237" s="1"/>
      <c r="H1237" s="1"/>
      <c r="I1237" s="1"/>
      <c r="J1237" s="1"/>
      <c r="K1237" s="1"/>
      <c r="L1237" s="1"/>
      <c r="M1237" s="1"/>
      <c r="N1237" s="1"/>
      <c r="O1237" s="1"/>
      <c r="P1237" s="1"/>
      <c r="Q1237" s="1"/>
      <c r="R1237" s="1"/>
      <c r="S1237" s="1"/>
      <c r="T1237" s="1"/>
      <c r="U1237" s="1"/>
      <c r="V1237" s="1"/>
      <c r="W1237" s="1"/>
      <c r="X1237" s="1"/>
      <c r="Y1237" s="1"/>
      <c r="Z1237" s="1"/>
      <c r="AA1237" s="1"/>
      <c r="AB1237" s="1"/>
      <c r="AC1237" s="1"/>
      <c r="AD1237" s="1"/>
      <c r="AE1237" s="1"/>
      <c r="AF1237" s="1"/>
      <c r="AG1237" s="1"/>
    </row>
    <row r="1238" spans="2:33">
      <c r="B1238" s="1"/>
      <c r="C1238" s="1"/>
      <c r="D1238" s="1"/>
      <c r="E1238" s="1"/>
      <c r="F1238" s="1"/>
      <c r="G1238" s="1"/>
      <c r="H1238" s="1"/>
      <c r="I1238" s="1"/>
      <c r="J1238" s="1"/>
      <c r="K1238" s="1"/>
      <c r="L1238" s="1"/>
      <c r="M1238" s="1"/>
      <c r="N1238" s="1"/>
      <c r="O1238" s="1"/>
      <c r="P1238" s="1"/>
      <c r="Q1238" s="1"/>
      <c r="R1238" s="1"/>
      <c r="S1238" s="1"/>
      <c r="T1238" s="1"/>
      <c r="U1238" s="1"/>
      <c r="V1238" s="1"/>
      <c r="W1238" s="1"/>
      <c r="X1238" s="1"/>
      <c r="Y1238" s="1"/>
      <c r="Z1238" s="1"/>
      <c r="AA1238" s="1"/>
      <c r="AB1238" s="1"/>
      <c r="AC1238" s="1"/>
      <c r="AD1238" s="1"/>
      <c r="AE1238" s="1"/>
      <c r="AF1238" s="1"/>
      <c r="AG1238" s="1"/>
    </row>
    <row r="1239" spans="2:33">
      <c r="B1239" s="1"/>
      <c r="C1239" s="1"/>
      <c r="D1239" s="1"/>
      <c r="E1239" s="1"/>
      <c r="F1239" s="1"/>
      <c r="G1239" s="1"/>
      <c r="H1239" s="1"/>
      <c r="I1239" s="1"/>
      <c r="J1239" s="1"/>
      <c r="K1239" s="1"/>
      <c r="L1239" s="1"/>
      <c r="M1239" s="1"/>
      <c r="N1239" s="1"/>
      <c r="O1239" s="1"/>
      <c r="P1239" s="1"/>
      <c r="Q1239" s="1"/>
      <c r="R1239" s="1"/>
      <c r="S1239" s="1"/>
      <c r="T1239" s="1"/>
      <c r="U1239" s="1"/>
      <c r="V1239" s="1"/>
      <c r="W1239" s="1"/>
      <c r="X1239" s="1"/>
      <c r="Y1239" s="1"/>
      <c r="Z1239" s="1"/>
      <c r="AA1239" s="1"/>
      <c r="AB1239" s="1"/>
      <c r="AC1239" s="1"/>
      <c r="AD1239" s="1"/>
      <c r="AE1239" s="1"/>
      <c r="AF1239" s="1"/>
      <c r="AG1239" s="1"/>
    </row>
    <row r="1240" spans="2:33">
      <c r="B1240" s="1"/>
      <c r="C1240" s="1"/>
      <c r="D1240" s="1"/>
      <c r="E1240" s="1"/>
      <c r="F1240" s="1"/>
      <c r="G1240" s="1"/>
      <c r="H1240" s="1"/>
      <c r="I1240" s="1"/>
      <c r="J1240" s="1"/>
      <c r="K1240" s="1"/>
      <c r="L1240" s="1"/>
      <c r="M1240" s="1"/>
      <c r="N1240" s="1"/>
      <c r="O1240" s="1"/>
      <c r="P1240" s="1"/>
      <c r="Q1240" s="1"/>
      <c r="R1240" s="1"/>
      <c r="S1240" s="1"/>
      <c r="T1240" s="1"/>
      <c r="U1240" s="1"/>
      <c r="V1240" s="1"/>
      <c r="W1240" s="1"/>
      <c r="X1240" s="1"/>
      <c r="Y1240" s="1"/>
      <c r="Z1240" s="1"/>
      <c r="AA1240" s="1"/>
      <c r="AB1240" s="1"/>
      <c r="AC1240" s="1"/>
      <c r="AD1240" s="1"/>
      <c r="AE1240" s="1"/>
      <c r="AF1240" s="1"/>
      <c r="AG1240" s="1"/>
    </row>
    <row r="1241" spans="2:33">
      <c r="B1241" s="1"/>
      <c r="C1241" s="1"/>
      <c r="D1241" s="1"/>
      <c r="E1241" s="1"/>
      <c r="F1241" s="1"/>
      <c r="G1241" s="1"/>
      <c r="H1241" s="1"/>
      <c r="I1241" s="1"/>
      <c r="J1241" s="1"/>
      <c r="K1241" s="1"/>
      <c r="L1241" s="1"/>
      <c r="M1241" s="1"/>
      <c r="N1241" s="1"/>
      <c r="O1241" s="1"/>
      <c r="P1241" s="1"/>
      <c r="Q1241" s="1"/>
      <c r="R1241" s="1"/>
      <c r="S1241" s="1"/>
      <c r="T1241" s="1"/>
      <c r="U1241" s="1"/>
      <c r="V1241" s="1"/>
      <c r="W1241" s="1"/>
      <c r="X1241" s="1"/>
      <c r="Y1241" s="1"/>
      <c r="Z1241" s="1"/>
      <c r="AA1241" s="1"/>
      <c r="AB1241" s="1"/>
      <c r="AC1241" s="1"/>
      <c r="AD1241" s="1"/>
      <c r="AE1241" s="1"/>
      <c r="AF1241" s="1"/>
      <c r="AG1241" s="1"/>
    </row>
    <row r="1242" spans="2:33">
      <c r="B1242" s="1"/>
      <c r="C1242" s="1"/>
      <c r="D1242" s="1"/>
      <c r="E1242" s="1"/>
      <c r="F1242" s="1"/>
      <c r="G1242" s="1"/>
      <c r="H1242" s="1"/>
      <c r="I1242" s="1"/>
      <c r="J1242" s="1"/>
      <c r="K1242" s="1"/>
      <c r="L1242" s="1"/>
      <c r="M1242" s="1"/>
      <c r="N1242" s="1"/>
      <c r="O1242" s="1"/>
      <c r="P1242" s="1"/>
      <c r="Q1242" s="1"/>
      <c r="R1242" s="1"/>
      <c r="S1242" s="1"/>
      <c r="T1242" s="1"/>
      <c r="U1242" s="1"/>
      <c r="V1242" s="1"/>
      <c r="W1242" s="1"/>
      <c r="X1242" s="1"/>
      <c r="Y1242" s="1"/>
      <c r="Z1242" s="1"/>
      <c r="AA1242" s="1"/>
      <c r="AB1242" s="1"/>
      <c r="AC1242" s="1"/>
      <c r="AD1242" s="1"/>
      <c r="AE1242" s="1"/>
      <c r="AF1242" s="1"/>
      <c r="AG1242" s="1"/>
    </row>
    <row r="1243" spans="2:33">
      <c r="B1243" s="1"/>
      <c r="C1243" s="1"/>
      <c r="D1243" s="1"/>
      <c r="E1243" s="1"/>
      <c r="F1243" s="1"/>
      <c r="G1243" s="1"/>
      <c r="H1243" s="1"/>
      <c r="I1243" s="1"/>
      <c r="J1243" s="1"/>
      <c r="K1243" s="1"/>
      <c r="L1243" s="1"/>
      <c r="M1243" s="1"/>
      <c r="N1243" s="1"/>
      <c r="O1243" s="1"/>
      <c r="P1243" s="1"/>
      <c r="Q1243" s="1"/>
      <c r="R1243" s="1"/>
      <c r="S1243" s="1"/>
      <c r="T1243" s="1"/>
      <c r="U1243" s="1"/>
      <c r="V1243" s="1"/>
      <c r="W1243" s="1"/>
      <c r="X1243" s="1"/>
      <c r="Y1243" s="1"/>
      <c r="Z1243" s="1"/>
      <c r="AA1243" s="1"/>
      <c r="AB1243" s="1"/>
      <c r="AC1243" s="1"/>
      <c r="AD1243" s="1"/>
      <c r="AE1243" s="1"/>
      <c r="AF1243" s="1"/>
      <c r="AG1243" s="1"/>
    </row>
    <row r="1244" spans="2:33">
      <c r="B1244" s="1"/>
      <c r="C1244" s="1"/>
      <c r="D1244" s="1"/>
      <c r="E1244" s="1"/>
      <c r="F1244" s="1"/>
      <c r="G1244" s="1"/>
      <c r="H1244" s="1"/>
      <c r="I1244" s="1"/>
      <c r="J1244" s="1"/>
      <c r="K1244" s="1"/>
      <c r="L1244" s="1"/>
      <c r="M1244" s="1"/>
      <c r="N1244" s="1"/>
      <c r="O1244" s="1"/>
      <c r="P1244" s="1"/>
      <c r="Q1244" s="1"/>
      <c r="R1244" s="1"/>
      <c r="S1244" s="1"/>
      <c r="T1244" s="1"/>
      <c r="U1244" s="1"/>
      <c r="V1244" s="1"/>
      <c r="W1244" s="1"/>
      <c r="X1244" s="1"/>
      <c r="Y1244" s="1"/>
      <c r="Z1244" s="1"/>
      <c r="AA1244" s="1"/>
      <c r="AB1244" s="1"/>
      <c r="AC1244" s="1"/>
      <c r="AD1244" s="1"/>
      <c r="AE1244" s="1"/>
      <c r="AF1244" s="1"/>
      <c r="AG1244" s="1"/>
    </row>
    <row r="1245" spans="2:33">
      <c r="B1245" s="1"/>
      <c r="C1245" s="1"/>
      <c r="D1245" s="1"/>
      <c r="E1245" s="1"/>
      <c r="F1245" s="1"/>
      <c r="G1245" s="1"/>
      <c r="H1245" s="1"/>
      <c r="I1245" s="1"/>
      <c r="J1245" s="1"/>
      <c r="K1245" s="1"/>
      <c r="L1245" s="1"/>
      <c r="M1245" s="1"/>
      <c r="N1245" s="1"/>
      <c r="O1245" s="1"/>
      <c r="P1245" s="1"/>
      <c r="Q1245" s="1"/>
      <c r="R1245" s="1"/>
      <c r="S1245" s="1"/>
      <c r="T1245" s="1"/>
      <c r="U1245" s="1"/>
      <c r="V1245" s="1"/>
      <c r="W1245" s="1"/>
      <c r="X1245" s="1"/>
      <c r="Y1245" s="1"/>
      <c r="Z1245" s="1"/>
      <c r="AA1245" s="1"/>
      <c r="AB1245" s="1"/>
      <c r="AC1245" s="1"/>
      <c r="AD1245" s="1"/>
      <c r="AE1245" s="1"/>
      <c r="AF1245" s="1"/>
      <c r="AG1245" s="1"/>
    </row>
    <row r="1246" spans="2:33">
      <c r="B1246" s="1"/>
      <c r="C1246" s="1"/>
      <c r="D1246" s="1"/>
      <c r="E1246" s="1"/>
      <c r="F1246" s="1"/>
      <c r="G1246" s="1"/>
      <c r="H1246" s="1"/>
      <c r="I1246" s="1"/>
      <c r="J1246" s="1"/>
      <c r="K1246" s="1"/>
      <c r="L1246" s="1"/>
      <c r="M1246" s="1"/>
      <c r="N1246" s="1"/>
      <c r="O1246" s="1"/>
      <c r="P1246" s="1"/>
      <c r="Q1246" s="1"/>
      <c r="R1246" s="1"/>
      <c r="S1246" s="1"/>
      <c r="T1246" s="1"/>
      <c r="U1246" s="1"/>
      <c r="V1246" s="1"/>
      <c r="W1246" s="1"/>
      <c r="X1246" s="1"/>
      <c r="Y1246" s="1"/>
      <c r="Z1246" s="1"/>
      <c r="AA1246" s="1"/>
      <c r="AB1246" s="1"/>
      <c r="AC1246" s="1"/>
      <c r="AD1246" s="1"/>
      <c r="AE1246" s="1"/>
      <c r="AF1246" s="1"/>
      <c r="AG1246" s="1"/>
    </row>
    <row r="1247" spans="2:33">
      <c r="B1247" s="1"/>
      <c r="C1247" s="1"/>
      <c r="D1247" s="1"/>
      <c r="E1247" s="1"/>
      <c r="F1247" s="1"/>
      <c r="G1247" s="1"/>
      <c r="H1247" s="1"/>
      <c r="I1247" s="1"/>
      <c r="J1247" s="1"/>
      <c r="K1247" s="1"/>
      <c r="L1247" s="1"/>
      <c r="M1247" s="1"/>
      <c r="N1247" s="1"/>
      <c r="O1247" s="1"/>
      <c r="P1247" s="1"/>
      <c r="Q1247" s="1"/>
      <c r="R1247" s="1"/>
      <c r="S1247" s="1"/>
      <c r="T1247" s="1"/>
      <c r="U1247" s="1"/>
      <c r="V1247" s="1"/>
      <c r="W1247" s="1"/>
      <c r="X1247" s="1"/>
      <c r="Y1247" s="1"/>
      <c r="Z1247" s="1"/>
      <c r="AA1247" s="1"/>
      <c r="AB1247" s="1"/>
      <c r="AC1247" s="1"/>
      <c r="AD1247" s="1"/>
      <c r="AE1247" s="1"/>
      <c r="AF1247" s="1"/>
      <c r="AG1247" s="1"/>
    </row>
    <row r="1248" spans="2:33">
      <c r="B1248" s="1"/>
      <c r="C1248" s="1"/>
      <c r="D1248" s="1"/>
      <c r="E1248" s="1"/>
      <c r="F1248" s="1"/>
      <c r="G1248" s="1"/>
      <c r="H1248" s="1"/>
      <c r="I1248" s="1"/>
      <c r="J1248" s="1"/>
      <c r="K1248" s="1"/>
      <c r="L1248" s="1"/>
      <c r="M1248" s="1"/>
      <c r="N1248" s="1"/>
      <c r="O1248" s="1"/>
      <c r="P1248" s="1"/>
      <c r="Q1248" s="1"/>
      <c r="R1248" s="1"/>
      <c r="S1248" s="1"/>
      <c r="T1248" s="1"/>
      <c r="U1248" s="1"/>
      <c r="V1248" s="1"/>
      <c r="W1248" s="1"/>
      <c r="X1248" s="1"/>
      <c r="Y1248" s="1"/>
      <c r="Z1248" s="1"/>
      <c r="AA1248" s="1"/>
      <c r="AB1248" s="1"/>
      <c r="AC1248" s="1"/>
      <c r="AD1248" s="1"/>
      <c r="AE1248" s="1"/>
      <c r="AF1248" s="1"/>
      <c r="AG1248" s="1"/>
    </row>
    <row r="1249" spans="2:33">
      <c r="B1249" s="1"/>
      <c r="C1249" s="1"/>
      <c r="D1249" s="1"/>
      <c r="E1249" s="1"/>
      <c r="F1249" s="1"/>
      <c r="G1249" s="1"/>
      <c r="H1249" s="1"/>
      <c r="I1249" s="1"/>
      <c r="J1249" s="1"/>
      <c r="K1249" s="1"/>
      <c r="L1249" s="1"/>
      <c r="M1249" s="1"/>
      <c r="N1249" s="1"/>
      <c r="O1249" s="1"/>
      <c r="P1249" s="1"/>
      <c r="Q1249" s="1"/>
      <c r="R1249" s="1"/>
      <c r="S1249" s="1"/>
      <c r="T1249" s="1"/>
      <c r="U1249" s="1"/>
      <c r="V1249" s="1"/>
      <c r="W1249" s="1"/>
      <c r="X1249" s="1"/>
      <c r="Y1249" s="1"/>
      <c r="Z1249" s="1"/>
      <c r="AA1249" s="1"/>
      <c r="AB1249" s="1"/>
      <c r="AC1249" s="1"/>
      <c r="AD1249" s="1"/>
      <c r="AE1249" s="1"/>
      <c r="AF1249" s="1"/>
      <c r="AG1249" s="1"/>
    </row>
    <row r="1250" spans="2:33">
      <c r="B1250" s="1"/>
      <c r="C1250" s="1"/>
      <c r="D1250" s="1"/>
      <c r="E1250" s="1"/>
      <c r="F1250" s="1"/>
      <c r="G1250" s="1"/>
      <c r="H1250" s="1"/>
      <c r="I1250" s="1"/>
      <c r="J1250" s="1"/>
      <c r="K1250" s="1"/>
      <c r="L1250" s="1"/>
      <c r="M1250" s="1"/>
      <c r="N1250" s="1"/>
      <c r="O1250" s="1"/>
      <c r="P1250" s="1"/>
      <c r="Q1250" s="1"/>
      <c r="R1250" s="1"/>
      <c r="S1250" s="1"/>
      <c r="T1250" s="1"/>
      <c r="U1250" s="1"/>
      <c r="V1250" s="1"/>
      <c r="W1250" s="1"/>
      <c r="X1250" s="1"/>
      <c r="Y1250" s="1"/>
      <c r="Z1250" s="1"/>
      <c r="AA1250" s="1"/>
      <c r="AB1250" s="1"/>
      <c r="AC1250" s="1"/>
      <c r="AD1250" s="1"/>
      <c r="AE1250" s="1"/>
      <c r="AF1250" s="1"/>
      <c r="AG1250" s="1"/>
    </row>
    <row r="1251" spans="2:33">
      <c r="B1251" s="1"/>
      <c r="C1251" s="1"/>
      <c r="D1251" s="1"/>
      <c r="E1251" s="1"/>
      <c r="F1251" s="1"/>
      <c r="G1251" s="1"/>
      <c r="H1251" s="1"/>
      <c r="I1251" s="1"/>
      <c r="J1251" s="1"/>
      <c r="K1251" s="1"/>
      <c r="L1251" s="1"/>
      <c r="M1251" s="1"/>
      <c r="N1251" s="1"/>
      <c r="O1251" s="1"/>
      <c r="P1251" s="1"/>
      <c r="Q1251" s="1"/>
      <c r="R1251" s="1"/>
      <c r="S1251" s="1"/>
      <c r="T1251" s="1"/>
      <c r="U1251" s="1"/>
      <c r="V1251" s="1"/>
      <c r="W1251" s="1"/>
      <c r="X1251" s="1"/>
      <c r="Y1251" s="1"/>
      <c r="Z1251" s="1"/>
      <c r="AA1251" s="1"/>
      <c r="AB1251" s="1"/>
      <c r="AC1251" s="1"/>
      <c r="AD1251" s="1"/>
      <c r="AE1251" s="1"/>
      <c r="AF1251" s="1"/>
      <c r="AG1251" s="1"/>
    </row>
    <row r="1252" spans="2:33">
      <c r="B1252" s="1"/>
      <c r="C1252" s="1"/>
      <c r="D1252" s="1"/>
      <c r="E1252" s="1"/>
      <c r="F1252" s="1"/>
      <c r="G1252" s="1"/>
      <c r="H1252" s="1"/>
      <c r="I1252" s="1"/>
      <c r="J1252" s="1"/>
      <c r="K1252" s="1"/>
      <c r="L1252" s="1"/>
      <c r="M1252" s="1"/>
      <c r="N1252" s="1"/>
      <c r="O1252" s="1"/>
      <c r="P1252" s="1"/>
      <c r="Q1252" s="1"/>
      <c r="R1252" s="1"/>
      <c r="S1252" s="1"/>
      <c r="T1252" s="1"/>
      <c r="U1252" s="1"/>
      <c r="V1252" s="1"/>
      <c r="W1252" s="1"/>
      <c r="X1252" s="1"/>
      <c r="Y1252" s="1"/>
      <c r="Z1252" s="1"/>
      <c r="AA1252" s="1"/>
      <c r="AB1252" s="1"/>
      <c r="AC1252" s="1"/>
      <c r="AD1252" s="1"/>
      <c r="AE1252" s="1"/>
      <c r="AF1252" s="1"/>
      <c r="AG1252" s="1"/>
    </row>
    <row r="1253" spans="2:33">
      <c r="B1253" s="1"/>
      <c r="C1253" s="1"/>
      <c r="D1253" s="1"/>
      <c r="E1253" s="1"/>
      <c r="F1253" s="1"/>
      <c r="G1253" s="1"/>
      <c r="H1253" s="1"/>
      <c r="I1253" s="1"/>
      <c r="J1253" s="1"/>
      <c r="K1253" s="1"/>
      <c r="L1253" s="1"/>
      <c r="M1253" s="1"/>
      <c r="N1253" s="1"/>
      <c r="O1253" s="1"/>
      <c r="P1253" s="1"/>
      <c r="Q1253" s="1"/>
      <c r="R1253" s="1"/>
      <c r="S1253" s="1"/>
      <c r="T1253" s="1"/>
      <c r="U1253" s="1"/>
      <c r="V1253" s="1"/>
      <c r="W1253" s="1"/>
      <c r="X1253" s="1"/>
      <c r="Y1253" s="1"/>
      <c r="Z1253" s="1"/>
      <c r="AA1253" s="1"/>
      <c r="AB1253" s="1"/>
      <c r="AC1253" s="1"/>
      <c r="AD1253" s="1"/>
      <c r="AE1253" s="1"/>
      <c r="AF1253" s="1"/>
      <c r="AG1253" s="1"/>
    </row>
    <row r="1254" spans="2:33">
      <c r="B1254" s="1"/>
      <c r="C1254" s="1"/>
      <c r="D1254" s="1"/>
      <c r="E1254" s="1"/>
      <c r="F1254" s="1"/>
      <c r="G1254" s="1"/>
      <c r="H1254" s="1"/>
      <c r="I1254" s="1"/>
      <c r="J1254" s="1"/>
      <c r="K1254" s="1"/>
      <c r="L1254" s="1"/>
      <c r="M1254" s="1"/>
      <c r="N1254" s="1"/>
      <c r="O1254" s="1"/>
      <c r="P1254" s="1"/>
      <c r="Q1254" s="1"/>
      <c r="R1254" s="1"/>
      <c r="S1254" s="1"/>
      <c r="T1254" s="1"/>
      <c r="U1254" s="1"/>
      <c r="V1254" s="1"/>
      <c r="W1254" s="1"/>
      <c r="X1254" s="1"/>
      <c r="Y1254" s="1"/>
      <c r="Z1254" s="1"/>
      <c r="AA1254" s="1"/>
      <c r="AB1254" s="1"/>
      <c r="AC1254" s="1"/>
      <c r="AD1254" s="1"/>
      <c r="AE1254" s="1"/>
      <c r="AF1254" s="1"/>
      <c r="AG1254" s="1"/>
    </row>
    <row r="1255" spans="2:33">
      <c r="B1255" s="1"/>
      <c r="C1255" s="1"/>
      <c r="D1255" s="1"/>
      <c r="E1255" s="1"/>
      <c r="F1255" s="1"/>
      <c r="G1255" s="1"/>
      <c r="H1255" s="1"/>
      <c r="I1255" s="1"/>
      <c r="J1255" s="1"/>
      <c r="K1255" s="1"/>
      <c r="L1255" s="1"/>
      <c r="M1255" s="1"/>
      <c r="N1255" s="1"/>
      <c r="O1255" s="1"/>
      <c r="P1255" s="1"/>
      <c r="Q1255" s="1"/>
      <c r="R1255" s="1"/>
      <c r="S1255" s="1"/>
      <c r="T1255" s="1"/>
      <c r="U1255" s="1"/>
      <c r="V1255" s="1"/>
      <c r="W1255" s="1"/>
      <c r="X1255" s="1"/>
      <c r="Y1255" s="1"/>
      <c r="Z1255" s="1"/>
      <c r="AA1255" s="1"/>
      <c r="AB1255" s="1"/>
      <c r="AC1255" s="1"/>
      <c r="AD1255" s="1"/>
      <c r="AE1255" s="1"/>
      <c r="AF1255" s="1"/>
      <c r="AG1255" s="1"/>
    </row>
    <row r="1256" spans="2:33">
      <c r="B1256" s="1"/>
      <c r="C1256" s="1"/>
      <c r="D1256" s="1"/>
      <c r="E1256" s="1"/>
      <c r="F1256" s="1"/>
      <c r="G1256" s="1"/>
      <c r="H1256" s="1"/>
      <c r="I1256" s="1"/>
      <c r="J1256" s="1"/>
      <c r="K1256" s="1"/>
      <c r="L1256" s="1"/>
      <c r="M1256" s="1"/>
      <c r="N1256" s="1"/>
      <c r="O1256" s="1"/>
      <c r="P1256" s="1"/>
      <c r="Q1256" s="1"/>
      <c r="R1256" s="1"/>
      <c r="S1256" s="1"/>
      <c r="T1256" s="1"/>
      <c r="U1256" s="1"/>
      <c r="V1256" s="1"/>
      <c r="W1256" s="1"/>
      <c r="X1256" s="1"/>
      <c r="Y1256" s="1"/>
      <c r="Z1256" s="1"/>
      <c r="AA1256" s="1"/>
      <c r="AB1256" s="1"/>
      <c r="AC1256" s="1"/>
      <c r="AD1256" s="1"/>
      <c r="AE1256" s="1"/>
      <c r="AF1256" s="1"/>
      <c r="AG1256" s="1"/>
    </row>
    <row r="1257" spans="2:33">
      <c r="B1257" s="1"/>
      <c r="C1257" s="1"/>
      <c r="D1257" s="1"/>
      <c r="E1257" s="1"/>
      <c r="F1257" s="1"/>
      <c r="G1257" s="1"/>
      <c r="H1257" s="1"/>
      <c r="I1257" s="1"/>
      <c r="J1257" s="1"/>
      <c r="K1257" s="1"/>
      <c r="L1257" s="1"/>
      <c r="M1257" s="1"/>
      <c r="N1257" s="1"/>
      <c r="O1257" s="1"/>
      <c r="P1257" s="1"/>
      <c r="Q1257" s="1"/>
      <c r="R1257" s="1"/>
      <c r="S1257" s="1"/>
      <c r="T1257" s="1"/>
      <c r="U1257" s="1"/>
      <c r="V1257" s="1"/>
      <c r="W1257" s="1"/>
      <c r="X1257" s="1"/>
      <c r="Y1257" s="1"/>
      <c r="Z1257" s="1"/>
      <c r="AA1257" s="1"/>
      <c r="AB1257" s="1"/>
      <c r="AC1257" s="1"/>
      <c r="AD1257" s="1"/>
      <c r="AE1257" s="1"/>
      <c r="AF1257" s="1"/>
      <c r="AG1257" s="1"/>
    </row>
    <row r="1258" spans="2:33">
      <c r="B1258" s="1"/>
      <c r="C1258" s="1"/>
      <c r="D1258" s="1"/>
      <c r="E1258" s="1"/>
      <c r="F1258" s="1"/>
      <c r="G1258" s="1"/>
      <c r="H1258" s="1"/>
      <c r="I1258" s="1"/>
      <c r="J1258" s="1"/>
      <c r="K1258" s="1"/>
      <c r="L1258" s="1"/>
      <c r="M1258" s="1"/>
      <c r="N1258" s="1"/>
      <c r="O1258" s="1"/>
      <c r="P1258" s="1"/>
      <c r="Q1258" s="1"/>
      <c r="R1258" s="1"/>
      <c r="S1258" s="1"/>
      <c r="T1258" s="1"/>
      <c r="U1258" s="1"/>
      <c r="V1258" s="1"/>
      <c r="W1258" s="1"/>
      <c r="X1258" s="1"/>
      <c r="Y1258" s="1"/>
      <c r="Z1258" s="1"/>
      <c r="AA1258" s="1"/>
      <c r="AB1258" s="1"/>
      <c r="AC1258" s="1"/>
      <c r="AD1258" s="1"/>
      <c r="AE1258" s="1"/>
      <c r="AF1258" s="1"/>
      <c r="AG1258" s="1"/>
    </row>
    <row r="1259" spans="2:33">
      <c r="B1259" s="1"/>
      <c r="C1259" s="1"/>
      <c r="D1259" s="1"/>
      <c r="E1259" s="1"/>
      <c r="F1259" s="1"/>
      <c r="G1259" s="1"/>
      <c r="H1259" s="1"/>
      <c r="I1259" s="1"/>
      <c r="J1259" s="1"/>
      <c r="K1259" s="1"/>
      <c r="L1259" s="1"/>
      <c r="M1259" s="1"/>
      <c r="N1259" s="1"/>
      <c r="O1259" s="1"/>
      <c r="P1259" s="1"/>
      <c r="Q1259" s="1"/>
      <c r="R1259" s="1"/>
      <c r="S1259" s="1"/>
      <c r="T1259" s="1"/>
      <c r="U1259" s="1"/>
      <c r="V1259" s="1"/>
      <c r="W1259" s="1"/>
      <c r="X1259" s="1"/>
      <c r="Y1259" s="1"/>
      <c r="Z1259" s="1"/>
      <c r="AA1259" s="1"/>
      <c r="AB1259" s="1"/>
      <c r="AC1259" s="1"/>
      <c r="AD1259" s="1"/>
      <c r="AE1259" s="1"/>
      <c r="AF1259" s="1"/>
      <c r="AG1259" s="1"/>
    </row>
    <row r="1260" spans="2:33">
      <c r="B1260" s="1"/>
      <c r="C1260" s="1"/>
      <c r="D1260" s="1"/>
      <c r="E1260" s="1"/>
      <c r="F1260" s="1"/>
      <c r="G1260" s="1"/>
      <c r="H1260" s="1"/>
      <c r="I1260" s="1"/>
      <c r="J1260" s="1"/>
      <c r="K1260" s="1"/>
      <c r="L1260" s="1"/>
      <c r="M1260" s="1"/>
      <c r="N1260" s="1"/>
      <c r="O1260" s="1"/>
      <c r="P1260" s="1"/>
      <c r="Q1260" s="1"/>
      <c r="R1260" s="1"/>
      <c r="S1260" s="1"/>
      <c r="T1260" s="1"/>
      <c r="U1260" s="1"/>
      <c r="V1260" s="1"/>
      <c r="W1260" s="1"/>
      <c r="X1260" s="1"/>
      <c r="Y1260" s="1"/>
      <c r="Z1260" s="1"/>
      <c r="AA1260" s="1"/>
      <c r="AB1260" s="1"/>
      <c r="AC1260" s="1"/>
      <c r="AD1260" s="1"/>
      <c r="AE1260" s="1"/>
      <c r="AF1260" s="1"/>
      <c r="AG1260" s="1"/>
    </row>
    <row r="1261" spans="2:33">
      <c r="B1261" s="1"/>
      <c r="C1261" s="1"/>
      <c r="D1261" s="1"/>
      <c r="E1261" s="1"/>
      <c r="F1261" s="1"/>
      <c r="G1261" s="1"/>
      <c r="H1261" s="1"/>
      <c r="I1261" s="1"/>
      <c r="J1261" s="1"/>
      <c r="K1261" s="1"/>
      <c r="L1261" s="1"/>
      <c r="M1261" s="1"/>
      <c r="N1261" s="1"/>
      <c r="O1261" s="1"/>
      <c r="P1261" s="1"/>
      <c r="Q1261" s="1"/>
      <c r="R1261" s="1"/>
      <c r="S1261" s="1"/>
      <c r="T1261" s="1"/>
      <c r="U1261" s="1"/>
      <c r="V1261" s="1"/>
      <c r="W1261" s="1"/>
      <c r="X1261" s="1"/>
      <c r="Y1261" s="1"/>
      <c r="Z1261" s="1"/>
      <c r="AA1261" s="1"/>
      <c r="AB1261" s="1"/>
      <c r="AC1261" s="1"/>
      <c r="AD1261" s="1"/>
      <c r="AE1261" s="1"/>
      <c r="AF1261" s="1"/>
      <c r="AG1261" s="1"/>
    </row>
    <row r="1262" spans="2:33">
      <c r="B1262" s="1"/>
      <c r="C1262" s="1"/>
      <c r="D1262" s="1"/>
      <c r="E1262" s="1"/>
      <c r="F1262" s="1"/>
      <c r="G1262" s="1"/>
      <c r="H1262" s="1"/>
      <c r="I1262" s="1"/>
      <c r="J1262" s="1"/>
      <c r="K1262" s="1"/>
      <c r="L1262" s="1"/>
      <c r="M1262" s="1"/>
      <c r="N1262" s="1"/>
      <c r="O1262" s="1"/>
      <c r="P1262" s="1"/>
      <c r="Q1262" s="1"/>
      <c r="R1262" s="1"/>
      <c r="S1262" s="1"/>
      <c r="T1262" s="1"/>
      <c r="U1262" s="1"/>
      <c r="V1262" s="1"/>
      <c r="W1262" s="1"/>
      <c r="X1262" s="1"/>
      <c r="Y1262" s="1"/>
      <c r="Z1262" s="1"/>
      <c r="AA1262" s="1"/>
      <c r="AB1262" s="1"/>
      <c r="AC1262" s="1"/>
      <c r="AD1262" s="1"/>
      <c r="AE1262" s="1"/>
      <c r="AF1262" s="1"/>
      <c r="AG1262" s="1"/>
    </row>
    <row r="1263" spans="2:33">
      <c r="B1263" s="1"/>
      <c r="C1263" s="1"/>
      <c r="D1263" s="1"/>
      <c r="E1263" s="1"/>
      <c r="F1263" s="1"/>
      <c r="G1263" s="1"/>
      <c r="H1263" s="1"/>
      <c r="I1263" s="1"/>
      <c r="J1263" s="1"/>
      <c r="K1263" s="1"/>
      <c r="L1263" s="1"/>
      <c r="M1263" s="1"/>
      <c r="N1263" s="1"/>
      <c r="O1263" s="1"/>
      <c r="P1263" s="1"/>
      <c r="Q1263" s="1"/>
      <c r="R1263" s="1"/>
      <c r="S1263" s="1"/>
      <c r="T1263" s="1"/>
      <c r="U1263" s="1"/>
      <c r="V1263" s="1"/>
      <c r="W1263" s="1"/>
      <c r="X1263" s="1"/>
      <c r="Y1263" s="1"/>
      <c r="Z1263" s="1"/>
      <c r="AA1263" s="1"/>
      <c r="AB1263" s="1"/>
      <c r="AC1263" s="1"/>
      <c r="AD1263" s="1"/>
      <c r="AE1263" s="1"/>
      <c r="AF1263" s="1"/>
      <c r="AG1263" s="1"/>
    </row>
    <row r="1264" spans="2:33">
      <c r="B1264" s="1"/>
      <c r="C1264" s="1"/>
      <c r="D1264" s="1"/>
      <c r="E1264" s="1"/>
      <c r="F1264" s="1"/>
      <c r="G1264" s="1"/>
      <c r="H1264" s="1"/>
      <c r="I1264" s="1"/>
      <c r="J1264" s="1"/>
      <c r="K1264" s="1"/>
      <c r="L1264" s="1"/>
      <c r="M1264" s="1"/>
      <c r="N1264" s="1"/>
      <c r="O1264" s="1"/>
      <c r="P1264" s="1"/>
      <c r="Q1264" s="1"/>
      <c r="R1264" s="1"/>
      <c r="S1264" s="1"/>
      <c r="T1264" s="1"/>
      <c r="U1264" s="1"/>
      <c r="V1264" s="1"/>
      <c r="W1264" s="1"/>
      <c r="X1264" s="1"/>
      <c r="Y1264" s="1"/>
      <c r="Z1264" s="1"/>
      <c r="AA1264" s="1"/>
      <c r="AB1264" s="1"/>
      <c r="AC1264" s="1"/>
      <c r="AD1264" s="1"/>
      <c r="AE1264" s="1"/>
      <c r="AF1264" s="1"/>
      <c r="AG1264" s="1"/>
    </row>
    <row r="1265" spans="2:33">
      <c r="B1265" s="1"/>
      <c r="C1265" s="1"/>
      <c r="D1265" s="1"/>
      <c r="E1265" s="1"/>
      <c r="F1265" s="1"/>
      <c r="G1265" s="1"/>
      <c r="H1265" s="1"/>
      <c r="I1265" s="1"/>
      <c r="J1265" s="1"/>
      <c r="K1265" s="1"/>
      <c r="L1265" s="1"/>
      <c r="M1265" s="1"/>
      <c r="N1265" s="1"/>
      <c r="O1265" s="1"/>
      <c r="P1265" s="1"/>
      <c r="Q1265" s="1"/>
      <c r="R1265" s="1"/>
      <c r="S1265" s="1"/>
      <c r="T1265" s="1"/>
      <c r="U1265" s="1"/>
      <c r="V1265" s="1"/>
      <c r="W1265" s="1"/>
      <c r="X1265" s="1"/>
      <c r="Y1265" s="1"/>
      <c r="Z1265" s="1"/>
      <c r="AA1265" s="1"/>
      <c r="AB1265" s="1"/>
      <c r="AC1265" s="1"/>
      <c r="AD1265" s="1"/>
      <c r="AE1265" s="1"/>
      <c r="AF1265" s="1"/>
      <c r="AG1265" s="1"/>
    </row>
    <row r="1266" spans="2:33">
      <c r="B1266" s="1"/>
      <c r="C1266" s="1"/>
      <c r="D1266" s="1"/>
      <c r="E1266" s="1"/>
      <c r="F1266" s="1"/>
      <c r="G1266" s="1"/>
      <c r="H1266" s="1"/>
      <c r="I1266" s="1"/>
      <c r="J1266" s="1"/>
      <c r="K1266" s="1"/>
      <c r="L1266" s="1"/>
      <c r="M1266" s="1"/>
      <c r="N1266" s="1"/>
      <c r="O1266" s="1"/>
      <c r="P1266" s="1"/>
      <c r="Q1266" s="1"/>
      <c r="R1266" s="1"/>
      <c r="S1266" s="1"/>
      <c r="T1266" s="1"/>
      <c r="U1266" s="1"/>
      <c r="V1266" s="1"/>
      <c r="W1266" s="1"/>
      <c r="X1266" s="1"/>
      <c r="Y1266" s="1"/>
      <c r="Z1266" s="1"/>
      <c r="AA1266" s="1"/>
      <c r="AB1266" s="1"/>
      <c r="AC1266" s="1"/>
      <c r="AD1266" s="1"/>
      <c r="AE1266" s="1"/>
      <c r="AF1266" s="1"/>
      <c r="AG1266" s="1"/>
    </row>
    <row r="1267" spans="2:33">
      <c r="B1267" s="1"/>
      <c r="C1267" s="1"/>
      <c r="D1267" s="1"/>
      <c r="E1267" s="1"/>
      <c r="F1267" s="1"/>
      <c r="G1267" s="1"/>
      <c r="H1267" s="1"/>
      <c r="I1267" s="1"/>
      <c r="J1267" s="1"/>
      <c r="K1267" s="1"/>
      <c r="L1267" s="1"/>
      <c r="M1267" s="1"/>
      <c r="N1267" s="1"/>
      <c r="O1267" s="1"/>
      <c r="P1267" s="1"/>
      <c r="Q1267" s="1"/>
      <c r="R1267" s="1"/>
      <c r="S1267" s="1"/>
      <c r="T1267" s="1"/>
      <c r="U1267" s="1"/>
      <c r="V1267" s="1"/>
      <c r="W1267" s="1"/>
      <c r="X1267" s="1"/>
      <c r="Y1267" s="1"/>
      <c r="Z1267" s="1"/>
      <c r="AA1267" s="1"/>
      <c r="AB1267" s="1"/>
      <c r="AC1267" s="1"/>
      <c r="AD1267" s="1"/>
      <c r="AE1267" s="1"/>
      <c r="AF1267" s="1"/>
      <c r="AG1267" s="1"/>
    </row>
    <row r="1268" spans="2:33">
      <c r="B1268" s="1"/>
      <c r="C1268" s="1"/>
      <c r="D1268" s="1"/>
      <c r="E1268" s="1"/>
      <c r="F1268" s="1"/>
      <c r="G1268" s="1"/>
      <c r="H1268" s="1"/>
      <c r="I1268" s="1"/>
      <c r="J1268" s="1"/>
      <c r="K1268" s="1"/>
      <c r="L1268" s="1"/>
      <c r="M1268" s="1"/>
      <c r="N1268" s="1"/>
      <c r="O1268" s="1"/>
      <c r="P1268" s="1"/>
      <c r="Q1268" s="1"/>
      <c r="R1268" s="1"/>
      <c r="S1268" s="1"/>
      <c r="T1268" s="1"/>
      <c r="U1268" s="1"/>
      <c r="V1268" s="1"/>
      <c r="W1268" s="1"/>
      <c r="X1268" s="1"/>
      <c r="Y1268" s="1"/>
      <c r="Z1268" s="1"/>
      <c r="AA1268" s="1"/>
      <c r="AB1268" s="1"/>
      <c r="AC1268" s="1"/>
      <c r="AD1268" s="1"/>
      <c r="AE1268" s="1"/>
      <c r="AF1268" s="1"/>
      <c r="AG1268" s="1"/>
    </row>
    <row r="1269" spans="2:33">
      <c r="B1269" s="1"/>
      <c r="C1269" s="1"/>
      <c r="D1269" s="1"/>
      <c r="E1269" s="1"/>
      <c r="F1269" s="1"/>
      <c r="G1269" s="1"/>
      <c r="H1269" s="1"/>
      <c r="I1269" s="1"/>
      <c r="J1269" s="1"/>
      <c r="K1269" s="1"/>
      <c r="L1269" s="1"/>
      <c r="M1269" s="1"/>
      <c r="N1269" s="1"/>
      <c r="O1269" s="1"/>
      <c r="P1269" s="1"/>
      <c r="Q1269" s="1"/>
      <c r="R1269" s="1"/>
      <c r="S1269" s="1"/>
      <c r="T1269" s="1"/>
      <c r="U1269" s="1"/>
      <c r="V1269" s="1"/>
      <c r="W1269" s="1"/>
      <c r="X1269" s="1"/>
      <c r="Y1269" s="1"/>
      <c r="Z1269" s="1"/>
      <c r="AA1269" s="1"/>
      <c r="AB1269" s="1"/>
      <c r="AC1269" s="1"/>
      <c r="AD1269" s="1"/>
      <c r="AE1269" s="1"/>
      <c r="AF1269" s="1"/>
      <c r="AG1269" s="1"/>
    </row>
    <row r="1270" spans="2:33">
      <c r="B1270" s="1"/>
      <c r="C1270" s="1"/>
      <c r="D1270" s="1"/>
      <c r="E1270" s="1"/>
      <c r="F1270" s="1"/>
      <c r="G1270" s="1"/>
      <c r="H1270" s="1"/>
      <c r="I1270" s="1"/>
      <c r="J1270" s="1"/>
      <c r="K1270" s="1"/>
      <c r="L1270" s="1"/>
      <c r="M1270" s="1"/>
      <c r="N1270" s="1"/>
      <c r="O1270" s="1"/>
      <c r="P1270" s="1"/>
      <c r="Q1270" s="1"/>
      <c r="R1270" s="1"/>
      <c r="S1270" s="1"/>
      <c r="T1270" s="1"/>
      <c r="U1270" s="1"/>
      <c r="V1270" s="1"/>
      <c r="W1270" s="1"/>
      <c r="X1270" s="1"/>
      <c r="Y1270" s="1"/>
      <c r="Z1270" s="1"/>
      <c r="AA1270" s="1"/>
      <c r="AB1270" s="1"/>
      <c r="AC1270" s="1"/>
      <c r="AD1270" s="1"/>
      <c r="AE1270" s="1"/>
      <c r="AF1270" s="1"/>
      <c r="AG1270" s="1"/>
    </row>
    <row r="1271" spans="2:33">
      <c r="B1271" s="1"/>
      <c r="C1271" s="1"/>
      <c r="D1271" s="1"/>
      <c r="E1271" s="1"/>
      <c r="F1271" s="1"/>
      <c r="G1271" s="1"/>
      <c r="H1271" s="1"/>
      <c r="I1271" s="1"/>
      <c r="J1271" s="1"/>
      <c r="K1271" s="1"/>
      <c r="L1271" s="1"/>
      <c r="M1271" s="1"/>
      <c r="N1271" s="1"/>
      <c r="O1271" s="1"/>
      <c r="P1271" s="1"/>
      <c r="Q1271" s="1"/>
      <c r="R1271" s="1"/>
      <c r="S1271" s="1"/>
      <c r="T1271" s="1"/>
      <c r="U1271" s="1"/>
      <c r="V1271" s="1"/>
      <c r="W1271" s="1"/>
      <c r="X1271" s="1"/>
      <c r="Y1271" s="1"/>
      <c r="Z1271" s="1"/>
      <c r="AA1271" s="1"/>
      <c r="AB1271" s="1"/>
      <c r="AC1271" s="1"/>
      <c r="AD1271" s="1"/>
      <c r="AE1271" s="1"/>
      <c r="AF1271" s="1"/>
      <c r="AG1271" s="1"/>
    </row>
    <row r="1272" spans="2:33">
      <c r="B1272" s="1"/>
      <c r="C1272" s="1"/>
      <c r="D1272" s="1"/>
      <c r="E1272" s="1"/>
      <c r="F1272" s="1"/>
      <c r="G1272" s="1"/>
      <c r="H1272" s="1"/>
      <c r="I1272" s="1"/>
      <c r="J1272" s="1"/>
      <c r="K1272" s="1"/>
      <c r="L1272" s="1"/>
      <c r="M1272" s="1"/>
      <c r="N1272" s="1"/>
      <c r="O1272" s="1"/>
      <c r="P1272" s="1"/>
      <c r="Q1272" s="1"/>
      <c r="R1272" s="1"/>
      <c r="S1272" s="1"/>
      <c r="T1272" s="1"/>
      <c r="U1272" s="1"/>
      <c r="V1272" s="1"/>
      <c r="W1272" s="1"/>
      <c r="X1272" s="1"/>
      <c r="Y1272" s="1"/>
      <c r="Z1272" s="1"/>
      <c r="AA1272" s="1"/>
      <c r="AB1272" s="1"/>
      <c r="AC1272" s="1"/>
      <c r="AD1272" s="1"/>
      <c r="AE1272" s="1"/>
      <c r="AF1272" s="1"/>
      <c r="AG1272" s="1"/>
    </row>
    <row r="1273" spans="2:33">
      <c r="B1273" s="1"/>
      <c r="C1273" s="1"/>
      <c r="D1273" s="1"/>
      <c r="E1273" s="1"/>
      <c r="F1273" s="1"/>
      <c r="G1273" s="1"/>
      <c r="H1273" s="1"/>
      <c r="I1273" s="1"/>
      <c r="J1273" s="1"/>
      <c r="K1273" s="1"/>
      <c r="L1273" s="1"/>
      <c r="M1273" s="1"/>
      <c r="N1273" s="1"/>
      <c r="O1273" s="1"/>
      <c r="P1273" s="1"/>
      <c r="Q1273" s="1"/>
      <c r="R1273" s="1"/>
      <c r="S1273" s="1"/>
      <c r="T1273" s="1"/>
      <c r="U1273" s="1"/>
      <c r="V1273" s="1"/>
      <c r="W1273" s="1"/>
      <c r="X1273" s="1"/>
      <c r="Y1273" s="1"/>
      <c r="Z1273" s="1"/>
      <c r="AA1273" s="1"/>
      <c r="AB1273" s="1"/>
      <c r="AC1273" s="1"/>
      <c r="AD1273" s="1"/>
      <c r="AE1273" s="1"/>
      <c r="AF1273" s="1"/>
      <c r="AG1273" s="1"/>
    </row>
    <row r="1274" spans="2:33">
      <c r="B1274" s="1"/>
      <c r="C1274" s="1"/>
      <c r="D1274" s="1"/>
      <c r="E1274" s="1"/>
      <c r="F1274" s="1"/>
      <c r="G1274" s="1"/>
      <c r="H1274" s="1"/>
      <c r="I1274" s="1"/>
      <c r="J1274" s="1"/>
      <c r="K1274" s="1"/>
      <c r="L1274" s="1"/>
      <c r="M1274" s="1"/>
      <c r="N1274" s="1"/>
      <c r="O1274" s="1"/>
      <c r="P1274" s="1"/>
      <c r="Q1274" s="1"/>
      <c r="R1274" s="1"/>
      <c r="S1274" s="1"/>
      <c r="T1274" s="1"/>
      <c r="U1274" s="1"/>
      <c r="V1274" s="1"/>
      <c r="W1274" s="1"/>
      <c r="X1274" s="1"/>
      <c r="Y1274" s="1"/>
      <c r="Z1274" s="1"/>
      <c r="AA1274" s="1"/>
      <c r="AB1274" s="1"/>
      <c r="AC1274" s="1"/>
      <c r="AD1274" s="1"/>
      <c r="AE1274" s="1"/>
      <c r="AF1274" s="1"/>
      <c r="AG1274" s="1"/>
    </row>
    <row r="1275" spans="2:33">
      <c r="B1275" s="1"/>
      <c r="C1275" s="1"/>
      <c r="D1275" s="1"/>
      <c r="E1275" s="1"/>
      <c r="F1275" s="1"/>
      <c r="G1275" s="1"/>
      <c r="H1275" s="1"/>
      <c r="I1275" s="1"/>
      <c r="J1275" s="1"/>
      <c r="K1275" s="1"/>
      <c r="L1275" s="1"/>
      <c r="M1275" s="1"/>
      <c r="N1275" s="1"/>
      <c r="O1275" s="1"/>
      <c r="P1275" s="1"/>
      <c r="Q1275" s="1"/>
      <c r="R1275" s="1"/>
      <c r="S1275" s="1"/>
      <c r="T1275" s="1"/>
      <c r="U1275" s="1"/>
      <c r="V1275" s="1"/>
      <c r="W1275" s="1"/>
      <c r="X1275" s="1"/>
      <c r="Y1275" s="1"/>
      <c r="Z1275" s="1"/>
      <c r="AA1275" s="1"/>
      <c r="AB1275" s="1"/>
      <c r="AC1275" s="1"/>
      <c r="AD1275" s="1"/>
      <c r="AE1275" s="1"/>
      <c r="AF1275" s="1"/>
      <c r="AG1275" s="1"/>
    </row>
    <row r="1276" spans="2:33">
      <c r="B1276" s="1"/>
      <c r="C1276" s="1"/>
      <c r="D1276" s="1"/>
      <c r="E1276" s="1"/>
      <c r="F1276" s="1"/>
      <c r="G1276" s="1"/>
      <c r="H1276" s="1"/>
      <c r="I1276" s="1"/>
      <c r="J1276" s="1"/>
      <c r="K1276" s="1"/>
      <c r="L1276" s="1"/>
      <c r="M1276" s="1"/>
      <c r="N1276" s="1"/>
      <c r="O1276" s="1"/>
      <c r="P1276" s="1"/>
      <c r="Q1276" s="1"/>
      <c r="R1276" s="1"/>
      <c r="S1276" s="1"/>
      <c r="T1276" s="1"/>
      <c r="U1276" s="1"/>
      <c r="V1276" s="1"/>
      <c r="W1276" s="1"/>
      <c r="X1276" s="1"/>
      <c r="Y1276" s="1"/>
      <c r="Z1276" s="1"/>
      <c r="AA1276" s="1"/>
      <c r="AB1276" s="1"/>
      <c r="AC1276" s="1"/>
      <c r="AD1276" s="1"/>
      <c r="AE1276" s="1"/>
      <c r="AF1276" s="1"/>
      <c r="AG1276" s="1"/>
    </row>
    <row r="1277" spans="2:33">
      <c r="B1277" s="1"/>
      <c r="C1277" s="1"/>
      <c r="D1277" s="1"/>
      <c r="E1277" s="1"/>
      <c r="F1277" s="1"/>
      <c r="G1277" s="1"/>
      <c r="H1277" s="1"/>
      <c r="I1277" s="1"/>
      <c r="J1277" s="1"/>
      <c r="K1277" s="1"/>
      <c r="L1277" s="1"/>
      <c r="M1277" s="1"/>
      <c r="N1277" s="1"/>
      <c r="O1277" s="1"/>
      <c r="P1277" s="1"/>
      <c r="Q1277" s="1"/>
      <c r="R1277" s="1"/>
      <c r="S1277" s="1"/>
      <c r="T1277" s="1"/>
      <c r="U1277" s="1"/>
      <c r="V1277" s="1"/>
      <c r="W1277" s="1"/>
      <c r="X1277" s="1"/>
      <c r="Y1277" s="1"/>
      <c r="Z1277" s="1"/>
      <c r="AA1277" s="1"/>
      <c r="AB1277" s="1"/>
      <c r="AC1277" s="1"/>
      <c r="AD1277" s="1"/>
      <c r="AE1277" s="1"/>
      <c r="AF1277" s="1"/>
      <c r="AG1277" s="1"/>
    </row>
    <row r="1278" spans="2:33">
      <c r="B1278" s="1"/>
      <c r="C1278" s="1"/>
      <c r="D1278" s="1"/>
      <c r="E1278" s="1"/>
      <c r="F1278" s="1"/>
      <c r="G1278" s="1"/>
      <c r="H1278" s="1"/>
      <c r="I1278" s="1"/>
      <c r="J1278" s="1"/>
      <c r="K1278" s="1"/>
      <c r="L1278" s="1"/>
      <c r="M1278" s="1"/>
      <c r="N1278" s="1"/>
      <c r="O1278" s="1"/>
      <c r="P1278" s="1"/>
      <c r="Q1278" s="1"/>
      <c r="R1278" s="1"/>
      <c r="S1278" s="1"/>
      <c r="T1278" s="1"/>
      <c r="U1278" s="1"/>
      <c r="V1278" s="1"/>
      <c r="W1278" s="1"/>
      <c r="X1278" s="1"/>
      <c r="Y1278" s="1"/>
      <c r="Z1278" s="1"/>
      <c r="AA1278" s="1"/>
      <c r="AB1278" s="1"/>
      <c r="AC1278" s="1"/>
      <c r="AD1278" s="1"/>
      <c r="AE1278" s="1"/>
      <c r="AF1278" s="1"/>
      <c r="AG1278" s="1"/>
    </row>
    <row r="1279" spans="2:33">
      <c r="B1279" s="1"/>
      <c r="C1279" s="1"/>
      <c r="D1279" s="1"/>
      <c r="E1279" s="1"/>
      <c r="F1279" s="1"/>
      <c r="G1279" s="1"/>
      <c r="H1279" s="1"/>
      <c r="I1279" s="1"/>
      <c r="J1279" s="1"/>
      <c r="K1279" s="1"/>
      <c r="L1279" s="1"/>
      <c r="M1279" s="1"/>
      <c r="N1279" s="1"/>
      <c r="O1279" s="1"/>
      <c r="P1279" s="1"/>
      <c r="Q1279" s="1"/>
      <c r="R1279" s="1"/>
      <c r="S1279" s="1"/>
      <c r="T1279" s="1"/>
      <c r="U1279" s="1"/>
      <c r="V1279" s="1"/>
      <c r="W1279" s="1"/>
      <c r="X1279" s="1"/>
      <c r="Y1279" s="1"/>
      <c r="Z1279" s="1"/>
      <c r="AA1279" s="1"/>
      <c r="AB1279" s="1"/>
      <c r="AC1279" s="1"/>
      <c r="AD1279" s="1"/>
      <c r="AE1279" s="1"/>
      <c r="AF1279" s="1"/>
      <c r="AG1279" s="1"/>
    </row>
    <row r="1280" spans="2:33">
      <c r="B1280" s="1"/>
      <c r="C1280" s="1"/>
      <c r="D1280" s="1"/>
      <c r="E1280" s="1"/>
      <c r="F1280" s="1"/>
      <c r="G1280" s="1"/>
      <c r="H1280" s="1"/>
      <c r="I1280" s="1"/>
      <c r="J1280" s="1"/>
      <c r="K1280" s="1"/>
      <c r="L1280" s="1"/>
      <c r="M1280" s="1"/>
      <c r="N1280" s="1"/>
      <c r="O1280" s="1"/>
      <c r="P1280" s="1"/>
      <c r="Q1280" s="1"/>
      <c r="R1280" s="1"/>
      <c r="S1280" s="1"/>
      <c r="T1280" s="1"/>
      <c r="U1280" s="1"/>
      <c r="V1280" s="1"/>
      <c r="W1280" s="1"/>
      <c r="X1280" s="1"/>
      <c r="Y1280" s="1"/>
      <c r="Z1280" s="1"/>
      <c r="AA1280" s="1"/>
      <c r="AB1280" s="1"/>
      <c r="AC1280" s="1"/>
      <c r="AD1280" s="1"/>
      <c r="AE1280" s="1"/>
      <c r="AF1280" s="1"/>
      <c r="AG1280" s="1"/>
    </row>
    <row r="1281" spans="2:33">
      <c r="B1281" s="1"/>
      <c r="C1281" s="1"/>
      <c r="D1281" s="1"/>
      <c r="E1281" s="1"/>
      <c r="F1281" s="1"/>
      <c r="G1281" s="1"/>
      <c r="H1281" s="1"/>
      <c r="I1281" s="1"/>
      <c r="J1281" s="1"/>
      <c r="K1281" s="1"/>
      <c r="L1281" s="1"/>
      <c r="M1281" s="1"/>
      <c r="N1281" s="1"/>
      <c r="O1281" s="1"/>
      <c r="P1281" s="1"/>
      <c r="Q1281" s="1"/>
      <c r="R1281" s="1"/>
      <c r="S1281" s="1"/>
      <c r="T1281" s="1"/>
      <c r="U1281" s="1"/>
      <c r="V1281" s="1"/>
      <c r="W1281" s="1"/>
      <c r="X1281" s="1"/>
      <c r="Y1281" s="1"/>
      <c r="Z1281" s="1"/>
      <c r="AA1281" s="1"/>
      <c r="AB1281" s="1"/>
      <c r="AC1281" s="1"/>
      <c r="AD1281" s="1"/>
      <c r="AE1281" s="1"/>
      <c r="AF1281" s="1"/>
      <c r="AG1281" s="1"/>
    </row>
    <row r="1282" spans="2:33">
      <c r="B1282" s="1"/>
      <c r="C1282" s="1"/>
      <c r="D1282" s="1"/>
      <c r="E1282" s="1"/>
      <c r="F1282" s="1"/>
      <c r="G1282" s="1"/>
      <c r="H1282" s="1"/>
      <c r="I1282" s="1"/>
      <c r="J1282" s="1"/>
      <c r="K1282" s="1"/>
      <c r="L1282" s="1"/>
      <c r="M1282" s="1"/>
      <c r="N1282" s="1"/>
      <c r="O1282" s="1"/>
      <c r="P1282" s="1"/>
      <c r="Q1282" s="1"/>
      <c r="R1282" s="1"/>
      <c r="S1282" s="1"/>
      <c r="T1282" s="1"/>
      <c r="U1282" s="1"/>
      <c r="V1282" s="1"/>
      <c r="W1282" s="1"/>
      <c r="X1282" s="1"/>
      <c r="Y1282" s="1"/>
      <c r="Z1282" s="1"/>
      <c r="AA1282" s="1"/>
      <c r="AB1282" s="1"/>
      <c r="AC1282" s="1"/>
      <c r="AD1282" s="1"/>
      <c r="AE1282" s="1"/>
      <c r="AF1282" s="1"/>
      <c r="AG1282" s="1"/>
    </row>
    <row r="1283" spans="2:33">
      <c r="B1283" s="1"/>
      <c r="C1283" s="1"/>
      <c r="D1283" s="1"/>
      <c r="E1283" s="1"/>
      <c r="F1283" s="1"/>
      <c r="G1283" s="1"/>
      <c r="H1283" s="1"/>
      <c r="I1283" s="1"/>
      <c r="J1283" s="1"/>
      <c r="K1283" s="1"/>
      <c r="L1283" s="1"/>
      <c r="M1283" s="1"/>
      <c r="N1283" s="1"/>
      <c r="O1283" s="1"/>
      <c r="P1283" s="1"/>
      <c r="Q1283" s="1"/>
      <c r="R1283" s="1"/>
      <c r="S1283" s="1"/>
      <c r="T1283" s="1"/>
      <c r="U1283" s="1"/>
      <c r="V1283" s="1"/>
      <c r="W1283" s="1"/>
      <c r="X1283" s="1"/>
      <c r="Y1283" s="1"/>
      <c r="Z1283" s="1"/>
      <c r="AA1283" s="1"/>
      <c r="AB1283" s="1"/>
      <c r="AC1283" s="1"/>
      <c r="AD1283" s="1"/>
      <c r="AE1283" s="1"/>
      <c r="AF1283" s="1"/>
      <c r="AG1283" s="1"/>
    </row>
    <row r="1284" spans="2:33">
      <c r="B1284" s="1"/>
      <c r="C1284" s="1"/>
      <c r="D1284" s="1"/>
      <c r="E1284" s="1"/>
      <c r="F1284" s="1"/>
      <c r="G1284" s="1"/>
      <c r="H1284" s="1"/>
      <c r="I1284" s="1"/>
      <c r="J1284" s="1"/>
      <c r="K1284" s="1"/>
      <c r="L1284" s="1"/>
      <c r="M1284" s="1"/>
      <c r="N1284" s="1"/>
      <c r="O1284" s="1"/>
      <c r="P1284" s="1"/>
      <c r="Q1284" s="1"/>
      <c r="R1284" s="1"/>
      <c r="S1284" s="1"/>
      <c r="T1284" s="1"/>
      <c r="U1284" s="1"/>
      <c r="V1284" s="1"/>
      <c r="W1284" s="1"/>
      <c r="X1284" s="1"/>
      <c r="Y1284" s="1"/>
      <c r="Z1284" s="1"/>
      <c r="AA1284" s="1"/>
      <c r="AB1284" s="1"/>
      <c r="AC1284" s="1"/>
      <c r="AD1284" s="1"/>
      <c r="AE1284" s="1"/>
      <c r="AF1284" s="1"/>
      <c r="AG1284" s="1"/>
    </row>
    <row r="1285" spans="2:33">
      <c r="B1285" s="1"/>
      <c r="C1285" s="1"/>
      <c r="D1285" s="1"/>
      <c r="E1285" s="1"/>
      <c r="F1285" s="1"/>
      <c r="G1285" s="1"/>
      <c r="H1285" s="1"/>
      <c r="I1285" s="1"/>
      <c r="J1285" s="1"/>
      <c r="K1285" s="1"/>
      <c r="L1285" s="1"/>
      <c r="M1285" s="1"/>
      <c r="N1285" s="1"/>
      <c r="O1285" s="1"/>
      <c r="P1285" s="1"/>
      <c r="Q1285" s="1"/>
      <c r="R1285" s="1"/>
      <c r="S1285" s="1"/>
      <c r="T1285" s="1"/>
      <c r="U1285" s="1"/>
      <c r="V1285" s="1"/>
      <c r="W1285" s="1"/>
      <c r="X1285" s="1"/>
      <c r="Y1285" s="1"/>
      <c r="Z1285" s="1"/>
      <c r="AA1285" s="1"/>
      <c r="AB1285" s="1"/>
      <c r="AC1285" s="1"/>
      <c r="AD1285" s="1"/>
      <c r="AE1285" s="1"/>
      <c r="AF1285" s="1"/>
      <c r="AG1285" s="1"/>
    </row>
    <row r="1286" spans="2:33">
      <c r="B1286" s="1"/>
      <c r="C1286" s="1"/>
      <c r="D1286" s="1"/>
      <c r="E1286" s="1"/>
      <c r="F1286" s="1"/>
      <c r="G1286" s="1"/>
      <c r="H1286" s="1"/>
      <c r="I1286" s="1"/>
      <c r="J1286" s="1"/>
      <c r="K1286" s="1"/>
      <c r="L1286" s="1"/>
      <c r="M1286" s="1"/>
      <c r="N1286" s="1"/>
      <c r="O1286" s="1"/>
      <c r="P1286" s="1"/>
      <c r="Q1286" s="1"/>
      <c r="R1286" s="1"/>
      <c r="S1286" s="1"/>
      <c r="T1286" s="1"/>
      <c r="U1286" s="1"/>
      <c r="V1286" s="1"/>
      <c r="W1286" s="1"/>
      <c r="X1286" s="1"/>
      <c r="Y1286" s="1"/>
      <c r="Z1286" s="1"/>
      <c r="AA1286" s="1"/>
      <c r="AB1286" s="1"/>
      <c r="AC1286" s="1"/>
      <c r="AD1286" s="1"/>
      <c r="AE1286" s="1"/>
      <c r="AF1286" s="1"/>
      <c r="AG1286" s="1"/>
    </row>
    <row r="1287" spans="2:33">
      <c r="B1287" s="1"/>
      <c r="C1287" s="1"/>
      <c r="D1287" s="1"/>
      <c r="E1287" s="1"/>
      <c r="F1287" s="1"/>
      <c r="G1287" s="1"/>
      <c r="H1287" s="1"/>
      <c r="I1287" s="1"/>
      <c r="J1287" s="1"/>
      <c r="K1287" s="1"/>
      <c r="L1287" s="1"/>
      <c r="M1287" s="1"/>
      <c r="N1287" s="1"/>
      <c r="O1287" s="1"/>
      <c r="P1287" s="1"/>
      <c r="Q1287" s="1"/>
      <c r="R1287" s="1"/>
      <c r="S1287" s="1"/>
      <c r="T1287" s="1"/>
      <c r="U1287" s="1"/>
      <c r="V1287" s="1"/>
      <c r="W1287" s="1"/>
      <c r="X1287" s="1"/>
      <c r="Y1287" s="1"/>
      <c r="Z1287" s="1"/>
      <c r="AA1287" s="1"/>
      <c r="AB1287" s="1"/>
      <c r="AC1287" s="1"/>
      <c r="AD1287" s="1"/>
      <c r="AE1287" s="1"/>
      <c r="AF1287" s="1"/>
      <c r="AG1287" s="1"/>
    </row>
    <row r="1288" spans="2:33">
      <c r="B1288" s="1"/>
      <c r="C1288" s="1"/>
      <c r="D1288" s="1"/>
      <c r="E1288" s="1"/>
      <c r="F1288" s="1"/>
      <c r="G1288" s="1"/>
      <c r="H1288" s="1"/>
      <c r="I1288" s="1"/>
      <c r="J1288" s="1"/>
      <c r="K1288" s="1"/>
      <c r="L1288" s="1"/>
      <c r="M1288" s="1"/>
      <c r="N1288" s="1"/>
      <c r="O1288" s="1"/>
      <c r="P1288" s="1"/>
      <c r="Q1288" s="1"/>
      <c r="R1288" s="1"/>
      <c r="S1288" s="1"/>
      <c r="T1288" s="1"/>
      <c r="U1288" s="1"/>
      <c r="V1288" s="1"/>
      <c r="W1288" s="1"/>
      <c r="X1288" s="1"/>
      <c r="Y1288" s="1"/>
      <c r="Z1288" s="1"/>
      <c r="AA1288" s="1"/>
      <c r="AB1288" s="1"/>
      <c r="AC1288" s="1"/>
      <c r="AD1288" s="1"/>
      <c r="AE1288" s="1"/>
      <c r="AF1288" s="1"/>
      <c r="AG1288" s="1"/>
    </row>
    <row r="1289" spans="2:33">
      <c r="B1289" s="1"/>
      <c r="C1289" s="1"/>
      <c r="D1289" s="1"/>
      <c r="E1289" s="1"/>
      <c r="F1289" s="1"/>
      <c r="G1289" s="1"/>
      <c r="H1289" s="1"/>
      <c r="I1289" s="1"/>
      <c r="J1289" s="1"/>
      <c r="K1289" s="1"/>
      <c r="L1289" s="1"/>
      <c r="M1289" s="1"/>
      <c r="N1289" s="1"/>
      <c r="O1289" s="1"/>
      <c r="P1289" s="1"/>
      <c r="Q1289" s="1"/>
      <c r="R1289" s="1"/>
      <c r="S1289" s="1"/>
      <c r="T1289" s="1"/>
      <c r="U1289" s="1"/>
      <c r="V1289" s="1"/>
      <c r="W1289" s="1"/>
      <c r="X1289" s="1"/>
      <c r="Y1289" s="1"/>
      <c r="Z1289" s="1"/>
      <c r="AA1289" s="1"/>
      <c r="AB1289" s="1"/>
      <c r="AC1289" s="1"/>
      <c r="AD1289" s="1"/>
      <c r="AE1289" s="1"/>
      <c r="AF1289" s="1"/>
      <c r="AG1289" s="1"/>
    </row>
    <row r="1290" spans="2:33">
      <c r="B1290" s="1"/>
      <c r="C1290" s="1"/>
      <c r="D1290" s="1"/>
      <c r="E1290" s="1"/>
      <c r="F1290" s="1"/>
      <c r="G1290" s="1"/>
      <c r="H1290" s="1"/>
      <c r="I1290" s="1"/>
      <c r="J1290" s="1"/>
      <c r="K1290" s="1"/>
      <c r="L1290" s="1"/>
      <c r="M1290" s="1"/>
      <c r="N1290" s="1"/>
      <c r="O1290" s="1"/>
      <c r="P1290" s="1"/>
      <c r="Q1290" s="1"/>
      <c r="R1290" s="1"/>
      <c r="S1290" s="1"/>
      <c r="T1290" s="1"/>
      <c r="U1290" s="1"/>
      <c r="V1290" s="1"/>
      <c r="W1290" s="1"/>
      <c r="X1290" s="1"/>
      <c r="Y1290" s="1"/>
      <c r="Z1290" s="1"/>
      <c r="AA1290" s="1"/>
      <c r="AB1290" s="1"/>
      <c r="AC1290" s="1"/>
      <c r="AD1290" s="1"/>
      <c r="AE1290" s="1"/>
      <c r="AF1290" s="1"/>
      <c r="AG1290" s="1"/>
    </row>
    <row r="1291" spans="2:33">
      <c r="B1291" s="1"/>
      <c r="C1291" s="1"/>
      <c r="D1291" s="1"/>
      <c r="E1291" s="1"/>
      <c r="F1291" s="1"/>
      <c r="G1291" s="1"/>
      <c r="H1291" s="1"/>
      <c r="I1291" s="1"/>
      <c r="J1291" s="1"/>
      <c r="K1291" s="1"/>
      <c r="L1291" s="1"/>
      <c r="M1291" s="1"/>
      <c r="N1291" s="1"/>
      <c r="O1291" s="1"/>
      <c r="P1291" s="1"/>
      <c r="Q1291" s="1"/>
      <c r="R1291" s="1"/>
      <c r="S1291" s="1"/>
      <c r="T1291" s="1"/>
      <c r="U1291" s="1"/>
      <c r="V1291" s="1"/>
      <c r="W1291" s="1"/>
      <c r="X1291" s="1"/>
      <c r="Y1291" s="1"/>
      <c r="Z1291" s="1"/>
      <c r="AA1291" s="1"/>
      <c r="AB1291" s="1"/>
      <c r="AC1291" s="1"/>
      <c r="AD1291" s="1"/>
      <c r="AE1291" s="1"/>
      <c r="AF1291" s="1"/>
      <c r="AG1291" s="1"/>
    </row>
    <row r="1292" spans="2:33">
      <c r="B1292" s="1"/>
      <c r="C1292" s="1"/>
      <c r="D1292" s="1"/>
      <c r="E1292" s="1"/>
      <c r="F1292" s="1"/>
      <c r="G1292" s="1"/>
      <c r="H1292" s="1"/>
      <c r="I1292" s="1"/>
      <c r="J1292" s="1"/>
      <c r="K1292" s="1"/>
      <c r="L1292" s="1"/>
      <c r="M1292" s="1"/>
      <c r="N1292" s="1"/>
      <c r="O1292" s="1"/>
      <c r="P1292" s="1"/>
      <c r="Q1292" s="1"/>
      <c r="R1292" s="1"/>
      <c r="S1292" s="1"/>
      <c r="T1292" s="1"/>
      <c r="U1292" s="1"/>
      <c r="V1292" s="1"/>
      <c r="W1292" s="1"/>
      <c r="X1292" s="1"/>
      <c r="Y1292" s="1"/>
      <c r="Z1292" s="1"/>
      <c r="AA1292" s="1"/>
      <c r="AB1292" s="1"/>
      <c r="AC1292" s="1"/>
      <c r="AD1292" s="1"/>
      <c r="AE1292" s="1"/>
      <c r="AF1292" s="1"/>
      <c r="AG1292" s="1"/>
    </row>
    <row r="1293" spans="2:33">
      <c r="B1293" s="1"/>
      <c r="C1293" s="1"/>
      <c r="D1293" s="1"/>
      <c r="E1293" s="1"/>
      <c r="F1293" s="1"/>
      <c r="G1293" s="1"/>
      <c r="H1293" s="1"/>
      <c r="I1293" s="1"/>
      <c r="J1293" s="1"/>
      <c r="K1293" s="1"/>
      <c r="L1293" s="1"/>
      <c r="M1293" s="1"/>
      <c r="N1293" s="1"/>
      <c r="O1293" s="1"/>
      <c r="P1293" s="1"/>
      <c r="Q1293" s="1"/>
      <c r="R1293" s="1"/>
      <c r="S1293" s="1"/>
      <c r="T1293" s="1"/>
      <c r="U1293" s="1"/>
      <c r="V1293" s="1"/>
      <c r="W1293" s="1"/>
      <c r="X1293" s="1"/>
      <c r="Y1293" s="1"/>
      <c r="Z1293" s="1"/>
      <c r="AA1293" s="1"/>
      <c r="AB1293" s="1"/>
      <c r="AC1293" s="1"/>
      <c r="AD1293" s="1"/>
      <c r="AE1293" s="1"/>
      <c r="AF1293" s="1"/>
      <c r="AG1293" s="1"/>
    </row>
    <row r="1294" spans="2:33">
      <c r="B1294" s="1"/>
      <c r="C1294" s="1"/>
      <c r="D1294" s="1"/>
      <c r="E1294" s="1"/>
      <c r="F1294" s="1"/>
      <c r="G1294" s="1"/>
      <c r="H1294" s="1"/>
      <c r="I1294" s="1"/>
      <c r="J1294" s="1"/>
      <c r="K1294" s="1"/>
      <c r="L1294" s="1"/>
      <c r="M1294" s="1"/>
      <c r="N1294" s="1"/>
      <c r="O1294" s="1"/>
      <c r="P1294" s="1"/>
      <c r="Q1294" s="1"/>
      <c r="R1294" s="1"/>
      <c r="S1294" s="1"/>
      <c r="T1294" s="1"/>
      <c r="U1294" s="1"/>
      <c r="V1294" s="1"/>
      <c r="W1294" s="1"/>
      <c r="X1294" s="1"/>
      <c r="Y1294" s="1"/>
      <c r="Z1294" s="1"/>
      <c r="AA1294" s="1"/>
      <c r="AB1294" s="1"/>
      <c r="AC1294" s="1"/>
      <c r="AD1294" s="1"/>
      <c r="AE1294" s="1"/>
      <c r="AF1294" s="1"/>
      <c r="AG1294" s="1"/>
    </row>
    <row r="1295" spans="2:33">
      <c r="B1295" s="1"/>
      <c r="C1295" s="1"/>
      <c r="D1295" s="1"/>
      <c r="E1295" s="1"/>
      <c r="F1295" s="1"/>
      <c r="G1295" s="1"/>
      <c r="H1295" s="1"/>
      <c r="I1295" s="1"/>
      <c r="J1295" s="1"/>
      <c r="K1295" s="1"/>
      <c r="L1295" s="1"/>
      <c r="M1295" s="1"/>
      <c r="N1295" s="1"/>
      <c r="O1295" s="1"/>
      <c r="P1295" s="1"/>
      <c r="Q1295" s="1"/>
      <c r="R1295" s="1"/>
      <c r="S1295" s="1"/>
      <c r="T1295" s="1"/>
      <c r="U1295" s="1"/>
      <c r="V1295" s="1"/>
      <c r="W1295" s="1"/>
      <c r="X1295" s="1"/>
      <c r="Y1295" s="1"/>
      <c r="Z1295" s="1"/>
      <c r="AA1295" s="1"/>
      <c r="AB1295" s="1"/>
      <c r="AC1295" s="1"/>
      <c r="AD1295" s="1"/>
      <c r="AE1295" s="1"/>
      <c r="AF1295" s="1"/>
      <c r="AG1295" s="1"/>
    </row>
    <row r="1296" spans="2:33">
      <c r="B1296" s="1"/>
      <c r="C1296" s="1"/>
      <c r="D1296" s="1"/>
      <c r="E1296" s="1"/>
      <c r="F1296" s="1"/>
      <c r="G1296" s="1"/>
      <c r="H1296" s="1"/>
      <c r="I1296" s="1"/>
      <c r="J1296" s="1"/>
      <c r="K1296" s="1"/>
      <c r="L1296" s="1"/>
      <c r="M1296" s="1"/>
      <c r="N1296" s="1"/>
      <c r="O1296" s="1"/>
      <c r="P1296" s="1"/>
      <c r="Q1296" s="1"/>
      <c r="R1296" s="1"/>
      <c r="S1296" s="1"/>
      <c r="T1296" s="1"/>
      <c r="U1296" s="1"/>
      <c r="V1296" s="1"/>
      <c r="W1296" s="1"/>
      <c r="X1296" s="1"/>
      <c r="Y1296" s="1"/>
      <c r="Z1296" s="1"/>
      <c r="AA1296" s="1"/>
      <c r="AB1296" s="1"/>
      <c r="AC1296" s="1"/>
      <c r="AD1296" s="1"/>
      <c r="AE1296" s="1"/>
      <c r="AF1296" s="1"/>
      <c r="AG1296" s="1"/>
    </row>
    <row r="1297" spans="2:33">
      <c r="B1297" s="1"/>
      <c r="C1297" s="1"/>
      <c r="D1297" s="1"/>
      <c r="E1297" s="1"/>
      <c r="F1297" s="1"/>
      <c r="G1297" s="1"/>
      <c r="H1297" s="1"/>
      <c r="I1297" s="1"/>
      <c r="J1297" s="1"/>
      <c r="K1297" s="1"/>
      <c r="L1297" s="1"/>
      <c r="M1297" s="1"/>
      <c r="N1297" s="1"/>
      <c r="O1297" s="1"/>
      <c r="P1297" s="1"/>
      <c r="Q1297" s="1"/>
      <c r="R1297" s="1"/>
      <c r="S1297" s="1"/>
      <c r="T1297" s="1"/>
      <c r="U1297" s="1"/>
      <c r="V1297" s="1"/>
      <c r="W1297" s="1"/>
      <c r="X1297" s="1"/>
      <c r="Y1297" s="1"/>
      <c r="Z1297" s="1"/>
      <c r="AA1297" s="1"/>
      <c r="AB1297" s="1"/>
      <c r="AC1297" s="1"/>
      <c r="AD1297" s="1"/>
      <c r="AE1297" s="1"/>
      <c r="AF1297" s="1"/>
      <c r="AG1297" s="1"/>
    </row>
    <row r="1298" spans="2:33">
      <c r="B1298" s="1"/>
      <c r="C1298" s="1"/>
      <c r="D1298" s="1"/>
      <c r="E1298" s="1"/>
      <c r="F1298" s="1"/>
      <c r="G1298" s="1"/>
      <c r="H1298" s="1"/>
      <c r="I1298" s="1"/>
      <c r="J1298" s="1"/>
      <c r="K1298" s="1"/>
      <c r="L1298" s="1"/>
      <c r="M1298" s="1"/>
      <c r="N1298" s="1"/>
      <c r="O1298" s="1"/>
      <c r="P1298" s="1"/>
      <c r="Q1298" s="1"/>
      <c r="R1298" s="1"/>
      <c r="S1298" s="1"/>
      <c r="T1298" s="1"/>
      <c r="U1298" s="1"/>
      <c r="V1298" s="1"/>
      <c r="W1298" s="1"/>
      <c r="X1298" s="1"/>
      <c r="Y1298" s="1"/>
      <c r="Z1298" s="1"/>
      <c r="AA1298" s="1"/>
      <c r="AB1298" s="1"/>
      <c r="AC1298" s="1"/>
      <c r="AD1298" s="1"/>
      <c r="AE1298" s="1"/>
      <c r="AF1298" s="1"/>
      <c r="AG1298" s="1"/>
    </row>
    <row r="1299" spans="2:33">
      <c r="B1299" s="1"/>
      <c r="C1299" s="1"/>
      <c r="D1299" s="1"/>
      <c r="E1299" s="1"/>
      <c r="F1299" s="1"/>
      <c r="G1299" s="1"/>
      <c r="H1299" s="1"/>
      <c r="I1299" s="1"/>
      <c r="J1299" s="1"/>
      <c r="K1299" s="1"/>
      <c r="L1299" s="1"/>
      <c r="M1299" s="1"/>
      <c r="N1299" s="1"/>
      <c r="O1299" s="1"/>
      <c r="P1299" s="1"/>
      <c r="Q1299" s="1"/>
      <c r="R1299" s="1"/>
      <c r="S1299" s="1"/>
      <c r="T1299" s="1"/>
      <c r="U1299" s="1"/>
      <c r="V1299" s="1"/>
      <c r="W1299" s="1"/>
      <c r="X1299" s="1"/>
      <c r="Y1299" s="1"/>
      <c r="Z1299" s="1"/>
      <c r="AA1299" s="1"/>
      <c r="AB1299" s="1"/>
      <c r="AC1299" s="1"/>
      <c r="AD1299" s="1"/>
      <c r="AE1299" s="1"/>
      <c r="AF1299" s="1"/>
      <c r="AG1299" s="1"/>
    </row>
    <row r="1300" spans="2:33">
      <c r="B1300" s="1"/>
      <c r="C1300" s="1"/>
      <c r="D1300" s="1"/>
      <c r="E1300" s="1"/>
      <c r="F1300" s="1"/>
      <c r="G1300" s="1"/>
      <c r="H1300" s="1"/>
      <c r="I1300" s="1"/>
      <c r="J1300" s="1"/>
      <c r="K1300" s="1"/>
      <c r="L1300" s="1"/>
      <c r="M1300" s="1"/>
      <c r="N1300" s="1"/>
      <c r="O1300" s="1"/>
      <c r="P1300" s="1"/>
      <c r="Q1300" s="1"/>
      <c r="R1300" s="1"/>
      <c r="S1300" s="1"/>
      <c r="T1300" s="1"/>
      <c r="U1300" s="1"/>
      <c r="V1300" s="1"/>
      <c r="W1300" s="1"/>
      <c r="X1300" s="1"/>
      <c r="Y1300" s="1"/>
      <c r="Z1300" s="1"/>
      <c r="AA1300" s="1"/>
      <c r="AB1300" s="1"/>
      <c r="AC1300" s="1"/>
      <c r="AD1300" s="1"/>
      <c r="AE1300" s="1"/>
      <c r="AF1300" s="1"/>
      <c r="AG1300" s="1"/>
    </row>
    <row r="1301" spans="2:33">
      <c r="B1301" s="1"/>
      <c r="C1301" s="1"/>
      <c r="D1301" s="1"/>
      <c r="E1301" s="1"/>
      <c r="F1301" s="1"/>
      <c r="G1301" s="1"/>
      <c r="H1301" s="1"/>
      <c r="I1301" s="1"/>
      <c r="J1301" s="1"/>
      <c r="K1301" s="1"/>
      <c r="L1301" s="1"/>
      <c r="M1301" s="1"/>
      <c r="N1301" s="1"/>
      <c r="O1301" s="1"/>
      <c r="P1301" s="1"/>
      <c r="Q1301" s="1"/>
      <c r="R1301" s="1"/>
      <c r="S1301" s="1"/>
      <c r="T1301" s="1"/>
      <c r="U1301" s="1"/>
      <c r="V1301" s="1"/>
      <c r="W1301" s="1"/>
      <c r="X1301" s="1"/>
      <c r="Y1301" s="1"/>
      <c r="Z1301" s="1"/>
      <c r="AA1301" s="1"/>
      <c r="AB1301" s="1"/>
      <c r="AC1301" s="1"/>
      <c r="AD1301" s="1"/>
      <c r="AE1301" s="1"/>
      <c r="AF1301" s="1"/>
      <c r="AG1301" s="1"/>
    </row>
    <row r="1302" spans="2:33">
      <c r="B1302" s="1"/>
      <c r="C1302" s="1"/>
      <c r="D1302" s="1"/>
      <c r="E1302" s="1"/>
      <c r="F1302" s="1"/>
      <c r="G1302" s="1"/>
      <c r="H1302" s="1"/>
      <c r="I1302" s="1"/>
      <c r="J1302" s="1"/>
      <c r="K1302" s="1"/>
      <c r="L1302" s="1"/>
      <c r="M1302" s="1"/>
      <c r="N1302" s="1"/>
      <c r="O1302" s="1"/>
      <c r="P1302" s="1"/>
      <c r="Q1302" s="1"/>
      <c r="R1302" s="1"/>
      <c r="S1302" s="1"/>
      <c r="T1302" s="1"/>
      <c r="U1302" s="1"/>
      <c r="V1302" s="1"/>
      <c r="W1302" s="1"/>
      <c r="X1302" s="1"/>
      <c r="Y1302" s="1"/>
      <c r="Z1302" s="1"/>
      <c r="AA1302" s="1"/>
      <c r="AB1302" s="1"/>
      <c r="AC1302" s="1"/>
      <c r="AD1302" s="1"/>
      <c r="AE1302" s="1"/>
      <c r="AF1302" s="1"/>
      <c r="AG1302" s="1"/>
    </row>
    <row r="1303" spans="2:33">
      <c r="B1303" s="1"/>
      <c r="C1303" s="1"/>
      <c r="D1303" s="1"/>
      <c r="E1303" s="1"/>
      <c r="F1303" s="1"/>
      <c r="G1303" s="1"/>
      <c r="H1303" s="1"/>
      <c r="I1303" s="1"/>
      <c r="J1303" s="1"/>
      <c r="K1303" s="1"/>
      <c r="L1303" s="1"/>
      <c r="M1303" s="1"/>
      <c r="N1303" s="1"/>
      <c r="O1303" s="1"/>
      <c r="P1303" s="1"/>
      <c r="Q1303" s="1"/>
      <c r="R1303" s="1"/>
      <c r="S1303" s="1"/>
      <c r="T1303" s="1"/>
      <c r="U1303" s="1"/>
      <c r="V1303" s="1"/>
      <c r="W1303" s="1"/>
      <c r="X1303" s="1"/>
      <c r="Y1303" s="1"/>
      <c r="Z1303" s="1"/>
      <c r="AA1303" s="1"/>
      <c r="AB1303" s="1"/>
      <c r="AC1303" s="1"/>
      <c r="AD1303" s="1"/>
      <c r="AE1303" s="1"/>
      <c r="AF1303" s="1"/>
      <c r="AG1303" s="1"/>
    </row>
    <row r="1304" spans="2:33">
      <c r="B1304" s="1"/>
      <c r="C1304" s="1"/>
      <c r="D1304" s="1"/>
      <c r="E1304" s="1"/>
      <c r="F1304" s="1"/>
      <c r="G1304" s="1"/>
      <c r="H1304" s="1"/>
      <c r="I1304" s="1"/>
      <c r="J1304" s="1"/>
      <c r="K1304" s="1"/>
      <c r="L1304" s="1"/>
      <c r="M1304" s="1"/>
      <c r="N1304" s="1"/>
      <c r="O1304" s="1"/>
      <c r="P1304" s="1"/>
      <c r="Q1304" s="1"/>
      <c r="R1304" s="1"/>
      <c r="S1304" s="1"/>
      <c r="T1304" s="1"/>
      <c r="U1304" s="1"/>
      <c r="V1304" s="1"/>
      <c r="W1304" s="1"/>
      <c r="X1304" s="1"/>
      <c r="Y1304" s="1"/>
      <c r="Z1304" s="1"/>
      <c r="AA1304" s="1"/>
      <c r="AB1304" s="1"/>
      <c r="AC1304" s="1"/>
      <c r="AD1304" s="1"/>
      <c r="AE1304" s="1"/>
      <c r="AF1304" s="1"/>
      <c r="AG1304" s="1"/>
    </row>
    <row r="1305" spans="2:33">
      <c r="B1305" s="1"/>
      <c r="C1305" s="1"/>
      <c r="D1305" s="1"/>
      <c r="E1305" s="1"/>
      <c r="F1305" s="1"/>
      <c r="G1305" s="1"/>
      <c r="H1305" s="1"/>
      <c r="I1305" s="1"/>
      <c r="J1305" s="1"/>
      <c r="K1305" s="1"/>
      <c r="L1305" s="1"/>
      <c r="M1305" s="1"/>
      <c r="N1305" s="1"/>
      <c r="O1305" s="1"/>
      <c r="P1305" s="1"/>
      <c r="Q1305" s="1"/>
      <c r="R1305" s="1"/>
      <c r="S1305" s="1"/>
      <c r="T1305" s="1"/>
      <c r="U1305" s="1"/>
      <c r="V1305" s="1"/>
      <c r="W1305" s="1"/>
      <c r="X1305" s="1"/>
      <c r="Y1305" s="1"/>
      <c r="Z1305" s="1"/>
      <c r="AA1305" s="1"/>
      <c r="AB1305" s="1"/>
      <c r="AC1305" s="1"/>
      <c r="AD1305" s="1"/>
      <c r="AE1305" s="1"/>
      <c r="AF1305" s="1"/>
      <c r="AG1305" s="1"/>
    </row>
    <row r="1306" spans="2:33">
      <c r="B1306" s="1"/>
      <c r="C1306" s="1"/>
      <c r="D1306" s="1"/>
      <c r="E1306" s="1"/>
      <c r="F1306" s="1"/>
      <c r="G1306" s="1"/>
      <c r="H1306" s="1"/>
      <c r="I1306" s="1"/>
      <c r="J1306" s="1"/>
      <c r="K1306" s="1"/>
      <c r="L1306" s="1"/>
      <c r="M1306" s="1"/>
      <c r="N1306" s="1"/>
      <c r="O1306" s="1"/>
      <c r="P1306" s="1"/>
      <c r="Q1306" s="1"/>
      <c r="R1306" s="1"/>
      <c r="S1306" s="1"/>
      <c r="T1306" s="1"/>
      <c r="U1306" s="1"/>
      <c r="V1306" s="1"/>
      <c r="W1306" s="1"/>
      <c r="X1306" s="1"/>
      <c r="Y1306" s="1"/>
      <c r="Z1306" s="1"/>
      <c r="AA1306" s="1"/>
      <c r="AB1306" s="1"/>
      <c r="AC1306" s="1"/>
      <c r="AD1306" s="1"/>
      <c r="AE1306" s="1"/>
      <c r="AF1306" s="1"/>
      <c r="AG1306" s="1"/>
    </row>
    <row r="1307" spans="2:33">
      <c r="B1307" s="1"/>
      <c r="C1307" s="1"/>
      <c r="D1307" s="1"/>
      <c r="E1307" s="1"/>
      <c r="F1307" s="1"/>
      <c r="G1307" s="1"/>
      <c r="H1307" s="1"/>
      <c r="I1307" s="1"/>
      <c r="J1307" s="1"/>
      <c r="K1307" s="1"/>
      <c r="L1307" s="1"/>
      <c r="M1307" s="1"/>
      <c r="N1307" s="1"/>
      <c r="O1307" s="1"/>
      <c r="P1307" s="1"/>
      <c r="Q1307" s="1"/>
      <c r="R1307" s="1"/>
      <c r="S1307" s="1"/>
      <c r="T1307" s="1"/>
      <c r="U1307" s="1"/>
      <c r="V1307" s="1"/>
      <c r="W1307" s="1"/>
      <c r="X1307" s="1"/>
      <c r="Y1307" s="1"/>
      <c r="Z1307" s="1"/>
      <c r="AA1307" s="1"/>
      <c r="AB1307" s="1"/>
      <c r="AC1307" s="1"/>
      <c r="AD1307" s="1"/>
      <c r="AE1307" s="1"/>
      <c r="AF1307" s="1"/>
      <c r="AG1307" s="1"/>
    </row>
    <row r="1308" spans="2:33">
      <c r="B1308" s="1"/>
      <c r="C1308" s="1"/>
      <c r="D1308" s="1"/>
      <c r="E1308" s="1"/>
      <c r="F1308" s="1"/>
      <c r="G1308" s="1"/>
      <c r="H1308" s="1"/>
      <c r="I1308" s="1"/>
      <c r="J1308" s="1"/>
      <c r="K1308" s="1"/>
      <c r="L1308" s="1"/>
      <c r="M1308" s="1"/>
      <c r="N1308" s="1"/>
      <c r="O1308" s="1"/>
      <c r="P1308" s="1"/>
      <c r="Q1308" s="1"/>
      <c r="R1308" s="1"/>
      <c r="S1308" s="1"/>
      <c r="T1308" s="1"/>
      <c r="U1308" s="1"/>
      <c r="V1308" s="1"/>
      <c r="W1308" s="1"/>
      <c r="X1308" s="1"/>
      <c r="Y1308" s="1"/>
      <c r="Z1308" s="1"/>
      <c r="AA1308" s="1"/>
      <c r="AB1308" s="1"/>
      <c r="AC1308" s="1"/>
      <c r="AD1308" s="1"/>
      <c r="AE1308" s="1"/>
      <c r="AF1308" s="1"/>
      <c r="AG1308" s="1"/>
    </row>
    <row r="1309" spans="2:33">
      <c r="B1309" s="1"/>
      <c r="C1309" s="1"/>
      <c r="D1309" s="1"/>
      <c r="E1309" s="1"/>
      <c r="F1309" s="1"/>
      <c r="G1309" s="1"/>
      <c r="H1309" s="1"/>
      <c r="I1309" s="1"/>
      <c r="J1309" s="1"/>
      <c r="K1309" s="1"/>
      <c r="L1309" s="1"/>
      <c r="M1309" s="1"/>
      <c r="N1309" s="1"/>
      <c r="O1309" s="1"/>
      <c r="P1309" s="1"/>
      <c r="Q1309" s="1"/>
      <c r="R1309" s="1"/>
      <c r="S1309" s="1"/>
      <c r="T1309" s="1"/>
      <c r="U1309" s="1"/>
      <c r="V1309" s="1"/>
      <c r="W1309" s="1"/>
      <c r="X1309" s="1"/>
      <c r="Y1309" s="1"/>
      <c r="Z1309" s="1"/>
      <c r="AA1309" s="1"/>
      <c r="AB1309" s="1"/>
      <c r="AC1309" s="1"/>
      <c r="AD1309" s="1"/>
      <c r="AE1309" s="1"/>
      <c r="AF1309" s="1"/>
      <c r="AG1309" s="1"/>
    </row>
    <row r="1310" spans="2:33">
      <c r="B1310" s="1"/>
      <c r="C1310" s="1"/>
      <c r="D1310" s="1"/>
      <c r="E1310" s="1"/>
      <c r="F1310" s="1"/>
      <c r="G1310" s="1"/>
      <c r="H1310" s="1"/>
      <c r="I1310" s="1"/>
      <c r="J1310" s="1"/>
      <c r="K1310" s="1"/>
      <c r="L1310" s="1"/>
      <c r="M1310" s="1"/>
      <c r="N1310" s="1"/>
      <c r="O1310" s="1"/>
      <c r="P1310" s="1"/>
      <c r="Q1310" s="1"/>
      <c r="R1310" s="1"/>
      <c r="S1310" s="1"/>
      <c r="T1310" s="1"/>
      <c r="U1310" s="1"/>
      <c r="V1310" s="1"/>
      <c r="W1310" s="1"/>
      <c r="X1310" s="1"/>
      <c r="Y1310" s="1"/>
      <c r="Z1310" s="1"/>
      <c r="AA1310" s="1"/>
      <c r="AB1310" s="1"/>
      <c r="AC1310" s="1"/>
      <c r="AD1310" s="1"/>
      <c r="AE1310" s="1"/>
      <c r="AF1310" s="1"/>
      <c r="AG1310" s="1"/>
    </row>
    <row r="1311" spans="2:33">
      <c r="B1311" s="1"/>
      <c r="C1311" s="1"/>
      <c r="D1311" s="1"/>
      <c r="E1311" s="1"/>
      <c r="F1311" s="1"/>
      <c r="G1311" s="1"/>
      <c r="H1311" s="1"/>
      <c r="I1311" s="1"/>
      <c r="J1311" s="1"/>
      <c r="K1311" s="1"/>
      <c r="L1311" s="1"/>
      <c r="M1311" s="1"/>
      <c r="N1311" s="1"/>
      <c r="O1311" s="1"/>
      <c r="P1311" s="1"/>
      <c r="Q1311" s="1"/>
      <c r="R1311" s="1"/>
      <c r="S1311" s="1"/>
      <c r="T1311" s="1"/>
      <c r="U1311" s="1"/>
      <c r="V1311" s="1"/>
      <c r="W1311" s="1"/>
      <c r="X1311" s="1"/>
      <c r="Y1311" s="1"/>
      <c r="Z1311" s="1"/>
      <c r="AA1311" s="1"/>
      <c r="AB1311" s="1"/>
      <c r="AC1311" s="1"/>
      <c r="AD1311" s="1"/>
      <c r="AE1311" s="1"/>
      <c r="AF1311" s="1"/>
      <c r="AG1311" s="1"/>
    </row>
    <row r="1312" spans="2:33">
      <c r="B1312" s="1"/>
      <c r="C1312" s="1"/>
      <c r="D1312" s="1"/>
      <c r="E1312" s="1"/>
      <c r="F1312" s="1"/>
      <c r="G1312" s="1"/>
      <c r="H1312" s="1"/>
      <c r="I1312" s="1"/>
      <c r="J1312" s="1"/>
      <c r="K1312" s="1"/>
      <c r="L1312" s="1"/>
      <c r="M1312" s="1"/>
      <c r="N1312" s="1"/>
      <c r="O1312" s="1"/>
      <c r="P1312" s="1"/>
      <c r="Q1312" s="1"/>
      <c r="R1312" s="1"/>
      <c r="S1312" s="1"/>
      <c r="T1312" s="1"/>
      <c r="U1312" s="1"/>
      <c r="V1312" s="1"/>
      <c r="W1312" s="1"/>
      <c r="X1312" s="1"/>
      <c r="Y1312" s="1"/>
      <c r="Z1312" s="1"/>
      <c r="AA1312" s="1"/>
      <c r="AB1312" s="1"/>
      <c r="AC1312" s="1"/>
      <c r="AD1312" s="1"/>
      <c r="AE1312" s="1"/>
      <c r="AF1312" s="1"/>
      <c r="AG1312" s="1"/>
    </row>
    <row r="1313" spans="2:33">
      <c r="B1313" s="1"/>
      <c r="C1313" s="1"/>
      <c r="D1313" s="1"/>
      <c r="E1313" s="1"/>
      <c r="F1313" s="1"/>
      <c r="G1313" s="1"/>
      <c r="H1313" s="1"/>
      <c r="I1313" s="1"/>
      <c r="J1313" s="1"/>
      <c r="K1313" s="1"/>
      <c r="L1313" s="1"/>
      <c r="M1313" s="1"/>
      <c r="N1313" s="1"/>
      <c r="O1313" s="1"/>
      <c r="P1313" s="1"/>
      <c r="Q1313" s="1"/>
      <c r="R1313" s="1"/>
      <c r="S1313" s="1"/>
      <c r="T1313" s="1"/>
      <c r="U1313" s="1"/>
      <c r="V1313" s="1"/>
      <c r="W1313" s="1"/>
      <c r="X1313" s="1"/>
      <c r="Y1313" s="1"/>
      <c r="Z1313" s="1"/>
      <c r="AA1313" s="1"/>
      <c r="AB1313" s="1"/>
      <c r="AC1313" s="1"/>
      <c r="AD1313" s="1"/>
      <c r="AE1313" s="1"/>
      <c r="AF1313" s="1"/>
      <c r="AG1313" s="1"/>
    </row>
    <row r="1314" spans="2:33">
      <c r="B1314" s="1"/>
      <c r="C1314" s="1"/>
      <c r="D1314" s="1"/>
      <c r="E1314" s="1"/>
      <c r="F1314" s="1"/>
      <c r="G1314" s="1"/>
      <c r="H1314" s="1"/>
      <c r="I1314" s="1"/>
      <c r="J1314" s="1"/>
      <c r="K1314" s="1"/>
      <c r="L1314" s="1"/>
      <c r="M1314" s="1"/>
      <c r="N1314" s="1"/>
      <c r="O1314" s="1"/>
      <c r="P1314" s="1"/>
      <c r="Q1314" s="1"/>
      <c r="R1314" s="1"/>
      <c r="S1314" s="1"/>
      <c r="T1314" s="1"/>
      <c r="U1314" s="1"/>
      <c r="V1314" s="1"/>
      <c r="W1314" s="1"/>
      <c r="X1314" s="1"/>
      <c r="Y1314" s="1"/>
      <c r="Z1314" s="1"/>
      <c r="AA1314" s="1"/>
      <c r="AB1314" s="1"/>
      <c r="AC1314" s="1"/>
      <c r="AD1314" s="1"/>
      <c r="AE1314" s="1"/>
      <c r="AF1314" s="1"/>
      <c r="AG1314" s="1"/>
    </row>
    <row r="1315" spans="2:33">
      <c r="B1315" s="1"/>
      <c r="C1315" s="1"/>
      <c r="D1315" s="1"/>
      <c r="E1315" s="1"/>
      <c r="F1315" s="1"/>
      <c r="G1315" s="1"/>
      <c r="H1315" s="1"/>
      <c r="I1315" s="1"/>
      <c r="J1315" s="1"/>
      <c r="K1315" s="1"/>
      <c r="L1315" s="1"/>
      <c r="M1315" s="1"/>
      <c r="N1315" s="1"/>
      <c r="O1315" s="1"/>
      <c r="P1315" s="1"/>
      <c r="Q1315" s="1"/>
      <c r="R1315" s="1"/>
      <c r="S1315" s="1"/>
      <c r="T1315" s="1"/>
      <c r="U1315" s="1"/>
      <c r="V1315" s="1"/>
      <c r="W1315" s="1"/>
      <c r="X1315" s="1"/>
      <c r="Y1315" s="1"/>
      <c r="Z1315" s="1"/>
      <c r="AA1315" s="1"/>
      <c r="AB1315" s="1"/>
      <c r="AC1315" s="1"/>
      <c r="AD1315" s="1"/>
      <c r="AE1315" s="1"/>
      <c r="AF1315" s="1"/>
      <c r="AG1315" s="1"/>
    </row>
    <row r="1316" spans="2:33">
      <c r="B1316" s="1"/>
      <c r="C1316" s="1"/>
      <c r="D1316" s="1"/>
      <c r="E1316" s="1"/>
      <c r="F1316" s="1"/>
      <c r="G1316" s="1"/>
      <c r="H1316" s="1"/>
      <c r="I1316" s="1"/>
      <c r="J1316" s="1"/>
      <c r="K1316" s="1"/>
      <c r="L1316" s="1"/>
      <c r="M1316" s="1"/>
      <c r="N1316" s="1"/>
      <c r="O1316" s="1"/>
      <c r="P1316" s="1"/>
      <c r="Q1316" s="1"/>
      <c r="R1316" s="1"/>
      <c r="S1316" s="1"/>
      <c r="T1316" s="1"/>
      <c r="U1316" s="1"/>
      <c r="V1316" s="1"/>
      <c r="W1316" s="1"/>
      <c r="X1316" s="1"/>
      <c r="Y1316" s="1"/>
      <c r="Z1316" s="1"/>
      <c r="AA1316" s="1"/>
      <c r="AB1316" s="1"/>
      <c r="AC1316" s="1"/>
      <c r="AD1316" s="1"/>
      <c r="AE1316" s="1"/>
      <c r="AF1316" s="1"/>
      <c r="AG1316" s="1"/>
    </row>
    <row r="1317" spans="2:33">
      <c r="B1317" s="1"/>
      <c r="C1317" s="1"/>
      <c r="D1317" s="1"/>
      <c r="E1317" s="1"/>
      <c r="F1317" s="1"/>
      <c r="G1317" s="1"/>
      <c r="H1317" s="1"/>
      <c r="I1317" s="1"/>
      <c r="J1317" s="1"/>
      <c r="K1317" s="1"/>
      <c r="L1317" s="1"/>
      <c r="M1317" s="1"/>
      <c r="N1317" s="1"/>
      <c r="O1317" s="1"/>
      <c r="P1317" s="1"/>
      <c r="Q1317" s="1"/>
      <c r="R1317" s="1"/>
      <c r="S1317" s="1"/>
      <c r="T1317" s="1"/>
      <c r="U1317" s="1"/>
      <c r="V1317" s="1"/>
      <c r="W1317" s="1"/>
      <c r="X1317" s="1"/>
      <c r="Y1317" s="1"/>
      <c r="Z1317" s="1"/>
      <c r="AA1317" s="1"/>
      <c r="AB1317" s="1"/>
      <c r="AC1317" s="1"/>
      <c r="AD1317" s="1"/>
      <c r="AE1317" s="1"/>
      <c r="AF1317" s="1"/>
      <c r="AG1317" s="1"/>
    </row>
    <row r="1318" spans="2:33">
      <c r="B1318" s="1"/>
      <c r="C1318" s="1"/>
      <c r="D1318" s="1"/>
      <c r="E1318" s="1"/>
      <c r="F1318" s="1"/>
      <c r="G1318" s="1"/>
      <c r="H1318" s="1"/>
      <c r="I1318" s="1"/>
      <c r="J1318" s="1"/>
      <c r="K1318" s="1"/>
      <c r="L1318" s="1"/>
      <c r="M1318" s="1"/>
      <c r="N1318" s="1"/>
      <c r="O1318" s="1"/>
      <c r="P1318" s="1"/>
      <c r="Q1318" s="1"/>
      <c r="R1318" s="1"/>
      <c r="S1318" s="1"/>
      <c r="T1318" s="1"/>
      <c r="U1318" s="1"/>
      <c r="V1318" s="1"/>
      <c r="W1318" s="1"/>
      <c r="X1318" s="1"/>
      <c r="Y1318" s="1"/>
      <c r="Z1318" s="1"/>
      <c r="AA1318" s="1"/>
      <c r="AB1318" s="1"/>
      <c r="AC1318" s="1"/>
      <c r="AD1318" s="1"/>
      <c r="AE1318" s="1"/>
      <c r="AF1318" s="1"/>
      <c r="AG1318" s="1"/>
    </row>
    <row r="1319" spans="2:33">
      <c r="B1319" s="1"/>
      <c r="C1319" s="1"/>
      <c r="D1319" s="1"/>
      <c r="E1319" s="1"/>
      <c r="F1319" s="1"/>
      <c r="G1319" s="1"/>
      <c r="H1319" s="1"/>
      <c r="I1319" s="1"/>
      <c r="J1319" s="1"/>
      <c r="K1319" s="1"/>
      <c r="L1319" s="1"/>
      <c r="M1319" s="1"/>
      <c r="N1319" s="1"/>
      <c r="O1319" s="1"/>
      <c r="P1319" s="1"/>
      <c r="Q1319" s="1"/>
      <c r="R1319" s="1"/>
      <c r="S1319" s="1"/>
      <c r="T1319" s="1"/>
      <c r="U1319" s="1"/>
      <c r="V1319" s="1"/>
      <c r="W1319" s="1"/>
      <c r="X1319" s="1"/>
      <c r="Y1319" s="1"/>
      <c r="Z1319" s="1"/>
      <c r="AA1319" s="1"/>
      <c r="AB1319" s="1"/>
      <c r="AC1319" s="1"/>
      <c r="AD1319" s="1"/>
      <c r="AE1319" s="1"/>
      <c r="AF1319" s="1"/>
      <c r="AG1319" s="1"/>
    </row>
    <row r="1320" spans="2:33">
      <c r="B1320" s="1"/>
      <c r="C1320" s="1"/>
      <c r="D1320" s="1"/>
      <c r="E1320" s="1"/>
      <c r="F1320" s="1"/>
      <c r="G1320" s="1"/>
      <c r="H1320" s="1"/>
      <c r="I1320" s="1"/>
      <c r="J1320" s="1"/>
      <c r="K1320" s="1"/>
      <c r="L1320" s="1"/>
      <c r="M1320" s="1"/>
      <c r="N1320" s="1"/>
      <c r="O1320" s="1"/>
      <c r="P1320" s="1"/>
      <c r="Q1320" s="1"/>
      <c r="R1320" s="1"/>
      <c r="S1320" s="1"/>
      <c r="T1320" s="1"/>
      <c r="U1320" s="1"/>
      <c r="V1320" s="1"/>
      <c r="W1320" s="1"/>
      <c r="X1320" s="1"/>
      <c r="Y1320" s="1"/>
      <c r="Z1320" s="1"/>
      <c r="AA1320" s="1"/>
      <c r="AB1320" s="1"/>
      <c r="AC1320" s="1"/>
      <c r="AD1320" s="1"/>
      <c r="AE1320" s="1"/>
      <c r="AF1320" s="1"/>
      <c r="AG1320" s="1"/>
    </row>
    <row r="1321" spans="2:33">
      <c r="B1321" s="1"/>
      <c r="C1321" s="1"/>
      <c r="D1321" s="1"/>
      <c r="E1321" s="1"/>
      <c r="F1321" s="1"/>
      <c r="G1321" s="1"/>
      <c r="H1321" s="1"/>
      <c r="I1321" s="1"/>
      <c r="J1321" s="1"/>
      <c r="K1321" s="1"/>
      <c r="L1321" s="1"/>
      <c r="M1321" s="1"/>
      <c r="N1321" s="1"/>
      <c r="O1321" s="1"/>
      <c r="P1321" s="1"/>
      <c r="Q1321" s="1"/>
      <c r="R1321" s="1"/>
      <c r="S1321" s="1"/>
      <c r="T1321" s="1"/>
      <c r="U1321" s="1"/>
      <c r="V1321" s="1"/>
      <c r="W1321" s="1"/>
      <c r="X1321" s="1"/>
      <c r="Y1321" s="1"/>
      <c r="Z1321" s="1"/>
      <c r="AA1321" s="1"/>
      <c r="AB1321" s="1"/>
      <c r="AC1321" s="1"/>
      <c r="AD1321" s="1"/>
      <c r="AE1321" s="1"/>
      <c r="AF1321" s="1"/>
      <c r="AG1321" s="1"/>
    </row>
    <row r="1322" spans="2:33">
      <c r="B1322" s="1"/>
      <c r="C1322" s="1"/>
      <c r="D1322" s="1"/>
      <c r="E1322" s="1"/>
      <c r="F1322" s="1"/>
      <c r="G1322" s="1"/>
      <c r="H1322" s="1"/>
      <c r="I1322" s="1"/>
      <c r="J1322" s="1"/>
      <c r="K1322" s="1"/>
      <c r="L1322" s="1"/>
      <c r="M1322" s="1"/>
      <c r="N1322" s="1"/>
      <c r="O1322" s="1"/>
      <c r="P1322" s="1"/>
      <c r="Q1322" s="1"/>
      <c r="R1322" s="1"/>
      <c r="S1322" s="1"/>
      <c r="T1322" s="1"/>
      <c r="U1322" s="1"/>
      <c r="V1322" s="1"/>
      <c r="W1322" s="1"/>
      <c r="X1322" s="1"/>
      <c r="Y1322" s="1"/>
      <c r="Z1322" s="1"/>
      <c r="AA1322" s="1"/>
      <c r="AB1322" s="1"/>
      <c r="AC1322" s="1"/>
      <c r="AD1322" s="1"/>
      <c r="AE1322" s="1"/>
      <c r="AF1322" s="1"/>
      <c r="AG1322" s="1"/>
    </row>
    <row r="1323" spans="2:33">
      <c r="B1323" s="1"/>
      <c r="C1323" s="1"/>
      <c r="D1323" s="1"/>
      <c r="E1323" s="1"/>
      <c r="F1323" s="1"/>
      <c r="G1323" s="1"/>
      <c r="H1323" s="1"/>
      <c r="I1323" s="1"/>
      <c r="J1323" s="1"/>
      <c r="K1323" s="1"/>
      <c r="L1323" s="1"/>
      <c r="M1323" s="1"/>
      <c r="N1323" s="1"/>
      <c r="O1323" s="1"/>
      <c r="P1323" s="1"/>
      <c r="Q1323" s="1"/>
      <c r="R1323" s="1"/>
      <c r="S1323" s="1"/>
      <c r="T1323" s="1"/>
      <c r="U1323" s="1"/>
      <c r="V1323" s="1"/>
      <c r="W1323" s="1"/>
      <c r="X1323" s="1"/>
      <c r="Y1323" s="1"/>
      <c r="Z1323" s="1"/>
      <c r="AA1323" s="1"/>
      <c r="AB1323" s="1"/>
      <c r="AC1323" s="1"/>
      <c r="AD1323" s="1"/>
      <c r="AE1323" s="1"/>
      <c r="AF1323" s="1"/>
      <c r="AG1323" s="1"/>
    </row>
    <row r="1324" spans="2:33">
      <c r="B1324" s="1"/>
      <c r="C1324" s="1"/>
      <c r="D1324" s="1"/>
      <c r="E1324" s="1"/>
      <c r="F1324" s="1"/>
      <c r="G1324" s="1"/>
      <c r="H1324" s="1"/>
      <c r="I1324" s="1"/>
      <c r="J1324" s="1"/>
      <c r="K1324" s="1"/>
      <c r="L1324" s="1"/>
      <c r="M1324" s="1"/>
      <c r="N1324" s="1"/>
      <c r="O1324" s="1"/>
      <c r="P1324" s="1"/>
      <c r="Q1324" s="1"/>
      <c r="R1324" s="1"/>
      <c r="S1324" s="1"/>
      <c r="T1324" s="1"/>
      <c r="U1324" s="1"/>
      <c r="V1324" s="1"/>
      <c r="W1324" s="1"/>
      <c r="X1324" s="1"/>
      <c r="Y1324" s="1"/>
      <c r="Z1324" s="1"/>
      <c r="AA1324" s="1"/>
      <c r="AB1324" s="1"/>
      <c r="AC1324" s="1"/>
      <c r="AD1324" s="1"/>
      <c r="AE1324" s="1"/>
      <c r="AF1324" s="1"/>
      <c r="AG1324" s="1"/>
    </row>
    <row r="1325" spans="2:33">
      <c r="B1325" s="1"/>
      <c r="C1325" s="1"/>
      <c r="D1325" s="1"/>
      <c r="E1325" s="1"/>
      <c r="F1325" s="1"/>
      <c r="G1325" s="1"/>
      <c r="H1325" s="1"/>
      <c r="I1325" s="1"/>
      <c r="J1325" s="1"/>
      <c r="K1325" s="1"/>
      <c r="L1325" s="1"/>
      <c r="M1325" s="1"/>
      <c r="N1325" s="1"/>
      <c r="O1325" s="1"/>
      <c r="P1325" s="1"/>
      <c r="Q1325" s="1"/>
      <c r="R1325" s="1"/>
      <c r="S1325" s="1"/>
      <c r="T1325" s="1"/>
      <c r="U1325" s="1"/>
      <c r="V1325" s="1"/>
      <c r="W1325" s="1"/>
      <c r="X1325" s="1"/>
      <c r="Y1325" s="1"/>
      <c r="Z1325" s="1"/>
      <c r="AA1325" s="1"/>
      <c r="AB1325" s="1"/>
      <c r="AC1325" s="1"/>
      <c r="AD1325" s="1"/>
      <c r="AE1325" s="1"/>
      <c r="AF1325" s="1"/>
      <c r="AG1325" s="1"/>
    </row>
    <row r="1326" spans="2:33">
      <c r="B1326" s="1"/>
      <c r="C1326" s="1"/>
      <c r="D1326" s="1"/>
      <c r="E1326" s="1"/>
      <c r="F1326" s="1"/>
      <c r="G1326" s="1"/>
      <c r="H1326" s="1"/>
      <c r="I1326" s="1"/>
      <c r="J1326" s="1"/>
      <c r="K1326" s="1"/>
      <c r="L1326" s="1"/>
      <c r="M1326" s="1"/>
      <c r="N1326" s="1"/>
      <c r="O1326" s="1"/>
      <c r="P1326" s="1"/>
      <c r="Q1326" s="1"/>
      <c r="R1326" s="1"/>
      <c r="S1326" s="1"/>
      <c r="T1326" s="1"/>
      <c r="U1326" s="1"/>
      <c r="V1326" s="1"/>
      <c r="W1326" s="1"/>
      <c r="X1326" s="1"/>
      <c r="Y1326" s="1"/>
      <c r="Z1326" s="1"/>
      <c r="AA1326" s="1"/>
      <c r="AB1326" s="1"/>
      <c r="AC1326" s="1"/>
      <c r="AD1326" s="1"/>
      <c r="AE1326" s="1"/>
      <c r="AF1326" s="1"/>
      <c r="AG1326" s="1"/>
    </row>
    <row r="1327" spans="2:33">
      <c r="B1327" s="1"/>
      <c r="C1327" s="1"/>
      <c r="D1327" s="1"/>
      <c r="E1327" s="1"/>
      <c r="F1327" s="1"/>
      <c r="G1327" s="1"/>
      <c r="H1327" s="1"/>
      <c r="I1327" s="1"/>
      <c r="J1327" s="1"/>
      <c r="K1327" s="1"/>
      <c r="L1327" s="1"/>
      <c r="M1327" s="1"/>
      <c r="N1327" s="1"/>
      <c r="O1327" s="1"/>
      <c r="P1327" s="1"/>
      <c r="Q1327" s="1"/>
      <c r="R1327" s="1"/>
      <c r="S1327" s="1"/>
      <c r="T1327" s="1"/>
      <c r="U1327" s="1"/>
      <c r="V1327" s="1"/>
      <c r="W1327" s="1"/>
      <c r="X1327" s="1"/>
      <c r="Y1327" s="1"/>
      <c r="Z1327" s="1"/>
      <c r="AA1327" s="1"/>
      <c r="AB1327" s="1"/>
      <c r="AC1327" s="1"/>
      <c r="AD1327" s="1"/>
      <c r="AE1327" s="1"/>
      <c r="AF1327" s="1"/>
      <c r="AG1327" s="1"/>
    </row>
    <row r="1328" spans="2:33">
      <c r="B1328" s="1"/>
      <c r="C1328" s="1"/>
      <c r="D1328" s="1"/>
      <c r="E1328" s="1"/>
      <c r="F1328" s="1"/>
      <c r="G1328" s="1"/>
      <c r="H1328" s="1"/>
      <c r="I1328" s="1"/>
      <c r="J1328" s="1"/>
      <c r="K1328" s="1"/>
      <c r="L1328" s="1"/>
      <c r="M1328" s="1"/>
      <c r="N1328" s="1"/>
      <c r="O1328" s="1"/>
      <c r="P1328" s="1"/>
      <c r="Q1328" s="1"/>
      <c r="R1328" s="1"/>
      <c r="S1328" s="1"/>
      <c r="T1328" s="1"/>
      <c r="U1328" s="1"/>
      <c r="V1328" s="1"/>
      <c r="W1328" s="1"/>
      <c r="X1328" s="1"/>
      <c r="Y1328" s="1"/>
      <c r="Z1328" s="1"/>
      <c r="AA1328" s="1"/>
      <c r="AB1328" s="1"/>
      <c r="AC1328" s="1"/>
      <c r="AD1328" s="1"/>
      <c r="AE1328" s="1"/>
      <c r="AF1328" s="1"/>
      <c r="AG1328" s="1"/>
    </row>
    <row r="1329" spans="2:33">
      <c r="B1329" s="1"/>
      <c r="C1329" s="1"/>
      <c r="D1329" s="1"/>
      <c r="E1329" s="1"/>
      <c r="F1329" s="1"/>
      <c r="G1329" s="1"/>
      <c r="H1329" s="1"/>
      <c r="I1329" s="1"/>
      <c r="J1329" s="1"/>
      <c r="K1329" s="1"/>
      <c r="L1329" s="1"/>
      <c r="M1329" s="1"/>
      <c r="N1329" s="1"/>
      <c r="O1329" s="1"/>
      <c r="P1329" s="1"/>
      <c r="Q1329" s="1"/>
      <c r="R1329" s="1"/>
      <c r="S1329" s="1"/>
      <c r="T1329" s="1"/>
      <c r="U1329" s="1"/>
      <c r="V1329" s="1"/>
      <c r="W1329" s="1"/>
      <c r="X1329" s="1"/>
      <c r="Y1329" s="1"/>
      <c r="Z1329" s="1"/>
      <c r="AA1329" s="1"/>
      <c r="AB1329" s="1"/>
      <c r="AC1329" s="1"/>
      <c r="AD1329" s="1"/>
      <c r="AE1329" s="1"/>
      <c r="AF1329" s="1"/>
      <c r="AG1329" s="1"/>
    </row>
    <row r="1330" spans="2:33">
      <c r="B1330" s="1"/>
      <c r="C1330" s="1"/>
      <c r="D1330" s="1"/>
      <c r="E1330" s="1"/>
      <c r="F1330" s="1"/>
      <c r="G1330" s="1"/>
      <c r="H1330" s="1"/>
      <c r="I1330" s="1"/>
      <c r="J1330" s="1"/>
      <c r="K1330" s="1"/>
      <c r="L1330" s="1"/>
      <c r="M1330" s="1"/>
      <c r="N1330" s="1"/>
      <c r="O1330" s="1"/>
      <c r="P1330" s="1"/>
      <c r="Q1330" s="1"/>
      <c r="R1330" s="1"/>
      <c r="S1330" s="1"/>
      <c r="T1330" s="1"/>
      <c r="U1330" s="1"/>
      <c r="V1330" s="1"/>
      <c r="W1330" s="1"/>
      <c r="X1330" s="1"/>
      <c r="Y1330" s="1"/>
      <c r="Z1330" s="1"/>
      <c r="AA1330" s="1"/>
      <c r="AB1330" s="1"/>
      <c r="AC1330" s="1"/>
      <c r="AD1330" s="1"/>
      <c r="AE1330" s="1"/>
      <c r="AF1330" s="1"/>
      <c r="AG1330" s="1"/>
    </row>
    <row r="1331" spans="2:33">
      <c r="B1331" s="1"/>
      <c r="C1331" s="1"/>
      <c r="D1331" s="1"/>
      <c r="E1331" s="1"/>
      <c r="F1331" s="1"/>
      <c r="G1331" s="1"/>
      <c r="H1331" s="1"/>
      <c r="I1331" s="1"/>
      <c r="J1331" s="1"/>
      <c r="K1331" s="1"/>
      <c r="L1331" s="1"/>
      <c r="M1331" s="1"/>
      <c r="N1331" s="1"/>
      <c r="O1331" s="1"/>
      <c r="P1331" s="1"/>
      <c r="Q1331" s="1"/>
      <c r="R1331" s="1"/>
      <c r="S1331" s="1"/>
      <c r="T1331" s="1"/>
      <c r="U1331" s="1"/>
      <c r="V1331" s="1"/>
      <c r="W1331" s="1"/>
      <c r="X1331" s="1"/>
      <c r="Y1331" s="1"/>
      <c r="Z1331" s="1"/>
      <c r="AA1331" s="1"/>
      <c r="AB1331" s="1"/>
      <c r="AC1331" s="1"/>
      <c r="AD1331" s="1"/>
      <c r="AE1331" s="1"/>
      <c r="AF1331" s="1"/>
      <c r="AG1331" s="1"/>
    </row>
    <row r="1332" spans="2:33">
      <c r="B1332" s="1"/>
      <c r="C1332" s="1"/>
      <c r="D1332" s="1"/>
      <c r="E1332" s="1"/>
      <c r="F1332" s="1"/>
      <c r="G1332" s="1"/>
      <c r="H1332" s="1"/>
      <c r="I1332" s="1"/>
      <c r="J1332" s="1"/>
      <c r="K1332" s="1"/>
      <c r="L1332" s="1"/>
      <c r="M1332" s="1"/>
      <c r="N1332" s="1"/>
      <c r="O1332" s="1"/>
      <c r="P1332" s="1"/>
      <c r="Q1332" s="1"/>
      <c r="R1332" s="1"/>
      <c r="S1332" s="1"/>
      <c r="T1332" s="1"/>
      <c r="U1332" s="1"/>
      <c r="V1332" s="1"/>
      <c r="W1332" s="1"/>
      <c r="X1332" s="1"/>
      <c r="Y1332" s="1"/>
      <c r="Z1332" s="1"/>
      <c r="AA1332" s="1"/>
      <c r="AB1332" s="1"/>
      <c r="AC1332" s="1"/>
      <c r="AD1332" s="1"/>
      <c r="AE1332" s="1"/>
      <c r="AF1332" s="1"/>
      <c r="AG1332" s="1"/>
    </row>
    <row r="1333" spans="2:33">
      <c r="B1333" s="1"/>
      <c r="C1333" s="1"/>
      <c r="D1333" s="1"/>
      <c r="E1333" s="1"/>
      <c r="F1333" s="1"/>
      <c r="G1333" s="1"/>
      <c r="H1333" s="1"/>
      <c r="I1333" s="1"/>
      <c r="J1333" s="1"/>
      <c r="K1333" s="1"/>
      <c r="L1333" s="1"/>
      <c r="M1333" s="1"/>
      <c r="N1333" s="1"/>
      <c r="O1333" s="1"/>
      <c r="P1333" s="1"/>
      <c r="Q1333" s="1"/>
      <c r="R1333" s="1"/>
      <c r="S1333" s="1"/>
      <c r="T1333" s="1"/>
      <c r="U1333" s="1"/>
      <c r="V1333" s="1"/>
      <c r="W1333" s="1"/>
      <c r="X1333" s="1"/>
      <c r="Y1333" s="1"/>
      <c r="Z1333" s="1"/>
      <c r="AA1333" s="1"/>
      <c r="AB1333" s="1"/>
      <c r="AC1333" s="1"/>
      <c r="AD1333" s="1"/>
      <c r="AE1333" s="1"/>
      <c r="AF1333" s="1"/>
      <c r="AG1333" s="1"/>
    </row>
    <row r="1334" spans="2:33">
      <c r="B1334" s="1"/>
      <c r="C1334" s="1"/>
      <c r="D1334" s="1"/>
      <c r="E1334" s="1"/>
      <c r="F1334" s="1"/>
      <c r="G1334" s="1"/>
      <c r="H1334" s="1"/>
      <c r="I1334" s="1"/>
      <c r="J1334" s="1"/>
      <c r="K1334" s="1"/>
      <c r="L1334" s="1"/>
      <c r="M1334" s="1"/>
      <c r="N1334" s="1"/>
      <c r="O1334" s="1"/>
      <c r="P1334" s="1"/>
      <c r="Q1334" s="1"/>
      <c r="R1334" s="1"/>
      <c r="S1334" s="1"/>
      <c r="T1334" s="1"/>
      <c r="U1334" s="1"/>
      <c r="V1334" s="1"/>
      <c r="W1334" s="1"/>
      <c r="X1334" s="1"/>
      <c r="Y1334" s="1"/>
      <c r="Z1334" s="1"/>
      <c r="AA1334" s="1"/>
      <c r="AB1334" s="1"/>
      <c r="AC1334" s="1"/>
      <c r="AD1334" s="1"/>
      <c r="AE1334" s="1"/>
      <c r="AF1334" s="1"/>
      <c r="AG1334" s="1"/>
    </row>
    <row r="1335" spans="2:33">
      <c r="B1335" s="1"/>
      <c r="C1335" s="1"/>
      <c r="D1335" s="1"/>
      <c r="E1335" s="1"/>
      <c r="F1335" s="1"/>
      <c r="G1335" s="1"/>
      <c r="H1335" s="1"/>
      <c r="I1335" s="1"/>
      <c r="J1335" s="1"/>
      <c r="K1335" s="1"/>
      <c r="L1335" s="1"/>
      <c r="M1335" s="1"/>
      <c r="N1335" s="1"/>
      <c r="O1335" s="1"/>
      <c r="P1335" s="1"/>
      <c r="Q1335" s="1"/>
      <c r="R1335" s="1"/>
      <c r="S1335" s="1"/>
      <c r="T1335" s="1"/>
      <c r="U1335" s="1"/>
      <c r="V1335" s="1"/>
      <c r="W1335" s="1"/>
      <c r="X1335" s="1"/>
      <c r="Y1335" s="1"/>
      <c r="Z1335" s="1"/>
      <c r="AA1335" s="1"/>
      <c r="AB1335" s="1"/>
      <c r="AC1335" s="1"/>
      <c r="AD1335" s="1"/>
      <c r="AE1335" s="1"/>
      <c r="AF1335" s="1"/>
      <c r="AG1335" s="1"/>
    </row>
    <row r="1336" spans="2:33">
      <c r="B1336" s="1"/>
      <c r="C1336" s="1"/>
      <c r="D1336" s="1"/>
      <c r="E1336" s="1"/>
      <c r="F1336" s="1"/>
      <c r="G1336" s="1"/>
      <c r="H1336" s="1"/>
      <c r="I1336" s="1"/>
      <c r="J1336" s="1"/>
      <c r="K1336" s="1"/>
      <c r="L1336" s="1"/>
      <c r="M1336" s="1"/>
      <c r="N1336" s="1"/>
      <c r="O1336" s="1"/>
      <c r="P1336" s="1"/>
      <c r="Q1336" s="1"/>
      <c r="R1336" s="1"/>
      <c r="S1336" s="1"/>
      <c r="T1336" s="1"/>
      <c r="U1336" s="1"/>
      <c r="V1336" s="1"/>
      <c r="W1336" s="1"/>
      <c r="X1336" s="1"/>
      <c r="Y1336" s="1"/>
      <c r="Z1336" s="1"/>
      <c r="AA1336" s="1"/>
      <c r="AB1336" s="1"/>
      <c r="AC1336" s="1"/>
      <c r="AD1336" s="1"/>
      <c r="AE1336" s="1"/>
      <c r="AF1336" s="1"/>
      <c r="AG1336" s="1"/>
    </row>
    <row r="1337" spans="2:33">
      <c r="B1337" s="1"/>
      <c r="C1337" s="1"/>
      <c r="D1337" s="1"/>
      <c r="E1337" s="1"/>
      <c r="F1337" s="1"/>
      <c r="G1337" s="1"/>
      <c r="H1337" s="1"/>
      <c r="I1337" s="1"/>
      <c r="J1337" s="1"/>
      <c r="K1337" s="1"/>
      <c r="L1337" s="1"/>
      <c r="M1337" s="1"/>
      <c r="N1337" s="1"/>
      <c r="O1337" s="1"/>
      <c r="P1337" s="1"/>
      <c r="Q1337" s="1"/>
      <c r="R1337" s="1"/>
      <c r="S1337" s="1"/>
      <c r="T1337" s="1"/>
      <c r="U1337" s="1"/>
      <c r="V1337" s="1"/>
      <c r="W1337" s="1"/>
      <c r="X1337" s="1"/>
      <c r="Y1337" s="1"/>
      <c r="Z1337" s="1"/>
      <c r="AA1337" s="1"/>
      <c r="AB1337" s="1"/>
      <c r="AC1337" s="1"/>
      <c r="AD1337" s="1"/>
      <c r="AE1337" s="1"/>
      <c r="AF1337" s="1"/>
      <c r="AG1337" s="1"/>
    </row>
    <row r="1338" spans="2:33">
      <c r="B1338" s="1"/>
      <c r="C1338" s="1"/>
      <c r="D1338" s="1"/>
      <c r="E1338" s="1"/>
      <c r="F1338" s="1"/>
      <c r="G1338" s="1"/>
      <c r="H1338" s="1"/>
      <c r="I1338" s="1"/>
      <c r="J1338" s="1"/>
      <c r="K1338" s="1"/>
      <c r="L1338" s="1"/>
      <c r="M1338" s="1"/>
      <c r="N1338" s="1"/>
      <c r="O1338" s="1"/>
      <c r="P1338" s="1"/>
      <c r="Q1338" s="1"/>
      <c r="R1338" s="1"/>
      <c r="S1338" s="1"/>
      <c r="T1338" s="1"/>
      <c r="U1338" s="1"/>
      <c r="V1338" s="1"/>
      <c r="W1338" s="1"/>
      <c r="X1338" s="1"/>
      <c r="Y1338" s="1"/>
      <c r="Z1338" s="1"/>
      <c r="AA1338" s="1"/>
      <c r="AB1338" s="1"/>
      <c r="AC1338" s="1"/>
      <c r="AD1338" s="1"/>
      <c r="AE1338" s="1"/>
      <c r="AF1338" s="1"/>
      <c r="AG1338" s="1"/>
    </row>
    <row r="1339" spans="2:33">
      <c r="B1339" s="1"/>
      <c r="C1339" s="1"/>
      <c r="D1339" s="1"/>
      <c r="E1339" s="1"/>
      <c r="F1339" s="1"/>
      <c r="G1339" s="1"/>
      <c r="H1339" s="1"/>
      <c r="I1339" s="1"/>
      <c r="J1339" s="1"/>
      <c r="K1339" s="1"/>
      <c r="L1339" s="1"/>
      <c r="M1339" s="1"/>
      <c r="N1339" s="1"/>
      <c r="O1339" s="1"/>
      <c r="P1339" s="1"/>
      <c r="Q1339" s="1"/>
      <c r="R1339" s="1"/>
      <c r="S1339" s="1"/>
      <c r="T1339" s="1"/>
      <c r="U1339" s="1"/>
      <c r="V1339" s="1"/>
      <c r="W1339" s="1"/>
      <c r="X1339" s="1"/>
      <c r="Y1339" s="1"/>
      <c r="Z1339" s="1"/>
      <c r="AA1339" s="1"/>
      <c r="AB1339" s="1"/>
      <c r="AC1339" s="1"/>
      <c r="AD1339" s="1"/>
      <c r="AE1339" s="1"/>
      <c r="AF1339" s="1"/>
      <c r="AG1339" s="1"/>
    </row>
    <row r="1340" spans="2:33">
      <c r="B1340" s="1"/>
      <c r="C1340" s="1"/>
      <c r="D1340" s="1"/>
      <c r="E1340" s="1"/>
      <c r="F1340" s="1"/>
      <c r="G1340" s="1"/>
      <c r="H1340" s="1"/>
      <c r="I1340" s="1"/>
      <c r="J1340" s="1"/>
      <c r="K1340" s="1"/>
      <c r="L1340" s="1"/>
      <c r="M1340" s="1"/>
      <c r="N1340" s="1"/>
      <c r="O1340" s="1"/>
      <c r="P1340" s="1"/>
      <c r="Q1340" s="1"/>
      <c r="R1340" s="1"/>
      <c r="S1340" s="1"/>
      <c r="T1340" s="1"/>
      <c r="U1340" s="1"/>
      <c r="V1340" s="1"/>
      <c r="W1340" s="1"/>
      <c r="X1340" s="1"/>
      <c r="Y1340" s="1"/>
      <c r="Z1340" s="1"/>
      <c r="AA1340" s="1"/>
      <c r="AB1340" s="1"/>
      <c r="AC1340" s="1"/>
      <c r="AD1340" s="1"/>
      <c r="AE1340" s="1"/>
      <c r="AF1340" s="1"/>
      <c r="AG1340" s="1"/>
    </row>
    <row r="1341" spans="2:33">
      <c r="B1341" s="1"/>
      <c r="C1341" s="1"/>
      <c r="D1341" s="1"/>
      <c r="E1341" s="1"/>
      <c r="F1341" s="1"/>
      <c r="G1341" s="1"/>
      <c r="H1341" s="1"/>
      <c r="I1341" s="1"/>
      <c r="J1341" s="1"/>
      <c r="K1341" s="1"/>
      <c r="L1341" s="1"/>
      <c r="M1341" s="1"/>
      <c r="N1341" s="1"/>
      <c r="O1341" s="1"/>
      <c r="P1341" s="1"/>
      <c r="Q1341" s="1"/>
      <c r="R1341" s="1"/>
      <c r="S1341" s="1"/>
      <c r="T1341" s="1"/>
      <c r="U1341" s="1"/>
      <c r="V1341" s="1"/>
      <c r="W1341" s="1"/>
      <c r="X1341" s="1"/>
      <c r="Y1341" s="1"/>
      <c r="Z1341" s="1"/>
      <c r="AA1341" s="1"/>
      <c r="AB1341" s="1"/>
      <c r="AC1341" s="1"/>
      <c r="AD1341" s="1"/>
      <c r="AE1341" s="1"/>
      <c r="AF1341" s="1"/>
      <c r="AG1341" s="1"/>
    </row>
    <row r="1342" spans="2:33">
      <c r="B1342" s="1"/>
      <c r="C1342" s="1"/>
      <c r="D1342" s="1"/>
      <c r="E1342" s="1"/>
      <c r="F1342" s="1"/>
      <c r="G1342" s="1"/>
      <c r="H1342" s="1"/>
      <c r="I1342" s="1"/>
      <c r="J1342" s="1"/>
      <c r="K1342" s="1"/>
      <c r="L1342" s="1"/>
      <c r="M1342" s="1"/>
      <c r="N1342" s="1"/>
      <c r="O1342" s="1"/>
      <c r="P1342" s="1"/>
      <c r="Q1342" s="1"/>
      <c r="R1342" s="1"/>
      <c r="S1342" s="1"/>
      <c r="T1342" s="1"/>
      <c r="U1342" s="1"/>
      <c r="V1342" s="1"/>
      <c r="W1342" s="1"/>
      <c r="X1342" s="1"/>
      <c r="Y1342" s="1"/>
      <c r="Z1342" s="1"/>
      <c r="AA1342" s="1"/>
      <c r="AB1342" s="1"/>
      <c r="AC1342" s="1"/>
      <c r="AD1342" s="1"/>
      <c r="AE1342" s="1"/>
      <c r="AF1342" s="1"/>
      <c r="AG1342" s="1"/>
    </row>
    <row r="1343" spans="2:33">
      <c r="B1343" s="1"/>
      <c r="C1343" s="1"/>
      <c r="D1343" s="1"/>
      <c r="E1343" s="1"/>
      <c r="F1343" s="1"/>
      <c r="G1343" s="1"/>
      <c r="H1343" s="1"/>
      <c r="I1343" s="1"/>
      <c r="J1343" s="1"/>
      <c r="K1343" s="1"/>
      <c r="L1343" s="1"/>
      <c r="M1343" s="1"/>
      <c r="N1343" s="1"/>
      <c r="O1343" s="1"/>
      <c r="P1343" s="1"/>
      <c r="Q1343" s="1"/>
      <c r="R1343" s="1"/>
      <c r="S1343" s="1"/>
      <c r="T1343" s="1"/>
      <c r="U1343" s="1"/>
      <c r="V1343" s="1"/>
      <c r="W1343" s="1"/>
      <c r="X1343" s="1"/>
      <c r="Y1343" s="1"/>
      <c r="Z1343" s="1"/>
      <c r="AA1343" s="1"/>
      <c r="AB1343" s="1"/>
      <c r="AC1343" s="1"/>
      <c r="AD1343" s="1"/>
      <c r="AE1343" s="1"/>
      <c r="AF1343" s="1"/>
      <c r="AG1343" s="1"/>
    </row>
    <row r="1344" spans="2:33">
      <c r="B1344" s="1"/>
      <c r="C1344" s="1"/>
      <c r="D1344" s="1"/>
      <c r="E1344" s="1"/>
      <c r="F1344" s="1"/>
      <c r="G1344" s="1"/>
      <c r="H1344" s="1"/>
      <c r="I1344" s="1"/>
      <c r="J1344" s="1"/>
      <c r="K1344" s="1"/>
      <c r="L1344" s="1"/>
      <c r="M1344" s="1"/>
      <c r="N1344" s="1"/>
      <c r="O1344" s="1"/>
      <c r="P1344" s="1"/>
      <c r="Q1344" s="1"/>
      <c r="R1344" s="1"/>
      <c r="S1344" s="1"/>
      <c r="T1344" s="1"/>
      <c r="U1344" s="1"/>
      <c r="V1344" s="1"/>
      <c r="W1344" s="1"/>
      <c r="X1344" s="1"/>
      <c r="Y1344" s="1"/>
      <c r="Z1344" s="1"/>
      <c r="AA1344" s="1"/>
      <c r="AB1344" s="1"/>
      <c r="AC1344" s="1"/>
      <c r="AD1344" s="1"/>
      <c r="AE1344" s="1"/>
      <c r="AF1344" s="1"/>
      <c r="AG1344" s="1"/>
    </row>
    <row r="1345" spans="2:33">
      <c r="B1345" s="1"/>
      <c r="C1345" s="1"/>
      <c r="D1345" s="1"/>
      <c r="E1345" s="1"/>
      <c r="F1345" s="1"/>
      <c r="G1345" s="1"/>
      <c r="H1345" s="1"/>
      <c r="I1345" s="1"/>
      <c r="J1345" s="1"/>
      <c r="K1345" s="1"/>
      <c r="L1345" s="1"/>
      <c r="M1345" s="1"/>
      <c r="N1345" s="1"/>
      <c r="O1345" s="1"/>
      <c r="P1345" s="1"/>
      <c r="Q1345" s="1"/>
      <c r="R1345" s="1"/>
      <c r="S1345" s="1"/>
      <c r="T1345" s="1"/>
      <c r="U1345" s="1"/>
      <c r="V1345" s="1"/>
      <c r="W1345" s="1"/>
      <c r="X1345" s="1"/>
      <c r="Y1345" s="1"/>
      <c r="Z1345" s="1"/>
      <c r="AA1345" s="1"/>
      <c r="AB1345" s="1"/>
      <c r="AC1345" s="1"/>
      <c r="AD1345" s="1"/>
      <c r="AE1345" s="1"/>
      <c r="AF1345" s="1"/>
      <c r="AG1345" s="1"/>
    </row>
    <row r="1346" spans="2:33">
      <c r="B1346" s="1"/>
      <c r="C1346" s="1"/>
      <c r="D1346" s="1"/>
      <c r="E1346" s="1"/>
      <c r="F1346" s="1"/>
      <c r="G1346" s="1"/>
      <c r="H1346" s="1"/>
      <c r="I1346" s="1"/>
      <c r="J1346" s="1"/>
      <c r="K1346" s="1"/>
      <c r="L1346" s="1"/>
      <c r="M1346" s="1"/>
      <c r="N1346" s="1"/>
      <c r="O1346" s="1"/>
      <c r="P1346" s="1"/>
      <c r="Q1346" s="1"/>
      <c r="R1346" s="1"/>
      <c r="S1346" s="1"/>
      <c r="T1346" s="1"/>
      <c r="U1346" s="1"/>
      <c r="V1346" s="1"/>
      <c r="W1346" s="1"/>
      <c r="X1346" s="1"/>
      <c r="Y1346" s="1"/>
      <c r="Z1346" s="1"/>
      <c r="AA1346" s="1"/>
      <c r="AB1346" s="1"/>
      <c r="AC1346" s="1"/>
      <c r="AD1346" s="1"/>
      <c r="AE1346" s="1"/>
      <c r="AF1346" s="1"/>
      <c r="AG1346" s="1"/>
    </row>
    <row r="1347" spans="2:33">
      <c r="B1347" s="1"/>
      <c r="C1347" s="1"/>
      <c r="D1347" s="1"/>
      <c r="E1347" s="1"/>
      <c r="F1347" s="1"/>
      <c r="G1347" s="1"/>
      <c r="H1347" s="1"/>
      <c r="I1347" s="1"/>
      <c r="J1347" s="1"/>
      <c r="K1347" s="1"/>
      <c r="L1347" s="1"/>
      <c r="M1347" s="1"/>
      <c r="N1347" s="1"/>
      <c r="O1347" s="1"/>
      <c r="P1347" s="1"/>
      <c r="Q1347" s="1"/>
      <c r="R1347" s="1"/>
      <c r="S1347" s="1"/>
      <c r="T1347" s="1"/>
      <c r="U1347" s="1"/>
      <c r="V1347" s="1"/>
      <c r="W1347" s="1"/>
      <c r="X1347" s="1"/>
      <c r="Y1347" s="1"/>
      <c r="Z1347" s="1"/>
      <c r="AA1347" s="1"/>
      <c r="AB1347" s="1"/>
      <c r="AC1347" s="1"/>
      <c r="AD1347" s="1"/>
      <c r="AE1347" s="1"/>
      <c r="AF1347" s="1"/>
      <c r="AG1347" s="1"/>
    </row>
    <row r="1348" spans="2:33">
      <c r="B1348" s="1"/>
      <c r="C1348" s="1"/>
      <c r="D1348" s="1"/>
      <c r="E1348" s="1"/>
      <c r="F1348" s="1"/>
      <c r="G1348" s="1"/>
      <c r="H1348" s="1"/>
      <c r="I1348" s="1"/>
      <c r="J1348" s="1"/>
      <c r="K1348" s="1"/>
      <c r="L1348" s="1"/>
      <c r="M1348" s="1"/>
      <c r="N1348" s="1"/>
      <c r="O1348" s="1"/>
      <c r="P1348" s="1"/>
      <c r="Q1348" s="1"/>
      <c r="R1348" s="1"/>
      <c r="S1348" s="1"/>
      <c r="T1348" s="1"/>
      <c r="U1348" s="1"/>
      <c r="V1348" s="1"/>
      <c r="W1348" s="1"/>
      <c r="X1348" s="1"/>
      <c r="Y1348" s="1"/>
      <c r="Z1348" s="1"/>
      <c r="AA1348" s="1"/>
      <c r="AB1348" s="1"/>
      <c r="AC1348" s="1"/>
      <c r="AD1348" s="1"/>
      <c r="AE1348" s="1"/>
      <c r="AF1348" s="1"/>
      <c r="AG1348" s="1"/>
    </row>
    <row r="1349" spans="2:33">
      <c r="B1349" s="1"/>
      <c r="C1349" s="1"/>
      <c r="D1349" s="1"/>
      <c r="E1349" s="1"/>
      <c r="F1349" s="1"/>
      <c r="G1349" s="1"/>
      <c r="H1349" s="1"/>
      <c r="I1349" s="1"/>
      <c r="J1349" s="1"/>
      <c r="K1349" s="1"/>
      <c r="L1349" s="1"/>
      <c r="M1349" s="1"/>
      <c r="N1349" s="1"/>
      <c r="O1349" s="1"/>
      <c r="P1349" s="1"/>
      <c r="Q1349" s="1"/>
      <c r="R1349" s="1"/>
      <c r="S1349" s="1"/>
      <c r="T1349" s="1"/>
      <c r="U1349" s="1"/>
      <c r="V1349" s="1"/>
      <c r="W1349" s="1"/>
      <c r="X1349" s="1"/>
      <c r="Y1349" s="1"/>
      <c r="Z1349" s="1"/>
      <c r="AA1349" s="1"/>
      <c r="AB1349" s="1"/>
      <c r="AC1349" s="1"/>
      <c r="AD1349" s="1"/>
      <c r="AE1349" s="1"/>
      <c r="AF1349" s="1"/>
      <c r="AG1349" s="1"/>
    </row>
    <row r="1350" spans="2:33">
      <c r="B1350" s="1"/>
      <c r="C1350" s="1"/>
      <c r="D1350" s="1"/>
      <c r="E1350" s="1"/>
      <c r="F1350" s="1"/>
      <c r="G1350" s="1"/>
      <c r="H1350" s="1"/>
      <c r="I1350" s="1"/>
      <c r="J1350" s="1"/>
      <c r="K1350" s="1"/>
      <c r="L1350" s="1"/>
      <c r="M1350" s="1"/>
      <c r="N1350" s="1"/>
      <c r="O1350" s="1"/>
      <c r="P1350" s="1"/>
      <c r="Q1350" s="1"/>
      <c r="R1350" s="1"/>
      <c r="S1350" s="1"/>
      <c r="T1350" s="1"/>
      <c r="U1350" s="1"/>
      <c r="V1350" s="1"/>
      <c r="W1350" s="1"/>
      <c r="X1350" s="1"/>
      <c r="Y1350" s="1"/>
      <c r="Z1350" s="1"/>
      <c r="AA1350" s="1"/>
      <c r="AB1350" s="1"/>
      <c r="AC1350" s="1"/>
      <c r="AD1350" s="1"/>
      <c r="AE1350" s="1"/>
      <c r="AF1350" s="1"/>
      <c r="AG1350" s="1"/>
    </row>
    <row r="1351" spans="2:33">
      <c r="B1351" s="1"/>
      <c r="C1351" s="1"/>
      <c r="D1351" s="1"/>
      <c r="E1351" s="1"/>
      <c r="F1351" s="1"/>
      <c r="G1351" s="1"/>
      <c r="H1351" s="1"/>
      <c r="I1351" s="1"/>
      <c r="J1351" s="1"/>
      <c r="K1351" s="1"/>
      <c r="L1351" s="1"/>
      <c r="M1351" s="1"/>
      <c r="N1351" s="1"/>
      <c r="O1351" s="1"/>
      <c r="P1351" s="1"/>
      <c r="Q1351" s="1"/>
      <c r="R1351" s="1"/>
      <c r="S1351" s="1"/>
      <c r="T1351" s="1"/>
      <c r="U1351" s="1"/>
      <c r="V1351" s="1"/>
      <c r="W1351" s="1"/>
      <c r="X1351" s="1"/>
      <c r="Y1351" s="1"/>
      <c r="Z1351" s="1"/>
      <c r="AA1351" s="1"/>
      <c r="AB1351" s="1"/>
      <c r="AC1351" s="1"/>
      <c r="AD1351" s="1"/>
      <c r="AE1351" s="1"/>
      <c r="AF1351" s="1"/>
      <c r="AG1351" s="1"/>
    </row>
    <row r="1352" spans="2:33">
      <c r="B1352" s="1"/>
      <c r="C1352" s="1"/>
      <c r="D1352" s="1"/>
      <c r="E1352" s="1"/>
      <c r="F1352" s="1"/>
      <c r="G1352" s="1"/>
      <c r="H1352" s="1"/>
      <c r="I1352" s="1"/>
      <c r="J1352" s="1"/>
      <c r="K1352" s="1"/>
      <c r="L1352" s="1"/>
      <c r="M1352" s="1"/>
      <c r="N1352" s="1"/>
      <c r="O1352" s="1"/>
      <c r="P1352" s="1"/>
      <c r="Q1352" s="1"/>
      <c r="R1352" s="1"/>
      <c r="S1352" s="1"/>
      <c r="T1352" s="1"/>
      <c r="U1352" s="1"/>
      <c r="V1352" s="1"/>
      <c r="W1352" s="1"/>
      <c r="X1352" s="1"/>
      <c r="Y1352" s="1"/>
      <c r="Z1352" s="1"/>
      <c r="AA1352" s="1"/>
      <c r="AB1352" s="1"/>
      <c r="AC1352" s="1"/>
      <c r="AD1352" s="1"/>
      <c r="AE1352" s="1"/>
      <c r="AF1352" s="1"/>
      <c r="AG1352" s="1"/>
    </row>
    <row r="1353" spans="2:33">
      <c r="B1353" s="1"/>
      <c r="C1353" s="1"/>
      <c r="D1353" s="1"/>
      <c r="E1353" s="1"/>
      <c r="F1353" s="1"/>
      <c r="G1353" s="1"/>
      <c r="H1353" s="1"/>
      <c r="I1353" s="1"/>
      <c r="J1353" s="1"/>
      <c r="K1353" s="1"/>
      <c r="L1353" s="1"/>
      <c r="M1353" s="1"/>
      <c r="N1353" s="1"/>
      <c r="O1353" s="1"/>
      <c r="P1353" s="1"/>
      <c r="Q1353" s="1"/>
      <c r="R1353" s="1"/>
      <c r="S1353" s="1"/>
      <c r="T1353" s="1"/>
      <c r="U1353" s="1"/>
      <c r="V1353" s="1"/>
      <c r="W1353" s="1"/>
      <c r="X1353" s="1"/>
      <c r="Y1353" s="1"/>
      <c r="Z1353" s="1"/>
      <c r="AA1353" s="1"/>
      <c r="AB1353" s="1"/>
      <c r="AC1353" s="1"/>
      <c r="AD1353" s="1"/>
      <c r="AE1353" s="1"/>
      <c r="AF1353" s="1"/>
      <c r="AG1353" s="1"/>
    </row>
    <row r="1354" spans="2:33">
      <c r="B1354" s="1"/>
      <c r="C1354" s="1"/>
      <c r="D1354" s="1"/>
      <c r="E1354" s="1"/>
      <c r="F1354" s="1"/>
      <c r="G1354" s="1"/>
      <c r="H1354" s="1"/>
      <c r="I1354" s="1"/>
      <c r="J1354" s="1"/>
      <c r="K1354" s="1"/>
      <c r="L1354" s="1"/>
      <c r="M1354" s="1"/>
      <c r="N1354" s="1"/>
      <c r="O1354" s="1"/>
      <c r="P1354" s="1"/>
      <c r="Q1354" s="1"/>
      <c r="R1354" s="1"/>
      <c r="S1354" s="1"/>
      <c r="T1354" s="1"/>
      <c r="U1354" s="1"/>
      <c r="V1354" s="1"/>
      <c r="W1354" s="1"/>
      <c r="X1354" s="1"/>
      <c r="Y1354" s="1"/>
      <c r="Z1354" s="1"/>
      <c r="AA1354" s="1"/>
      <c r="AB1354" s="1"/>
      <c r="AC1354" s="1"/>
      <c r="AD1354" s="1"/>
      <c r="AE1354" s="1"/>
      <c r="AF1354" s="1"/>
      <c r="AG1354" s="1"/>
    </row>
    <row r="1355" spans="2:33">
      <c r="B1355" s="1"/>
      <c r="C1355" s="1"/>
      <c r="D1355" s="1"/>
      <c r="E1355" s="1"/>
      <c r="F1355" s="1"/>
      <c r="G1355" s="1"/>
      <c r="H1355" s="1"/>
      <c r="I1355" s="1"/>
      <c r="J1355" s="1"/>
      <c r="K1355" s="1"/>
      <c r="L1355" s="1"/>
      <c r="M1355" s="1"/>
      <c r="N1355" s="1"/>
      <c r="O1355" s="1"/>
      <c r="P1355" s="1"/>
      <c r="Q1355" s="1"/>
      <c r="R1355" s="1"/>
      <c r="S1355" s="1"/>
      <c r="T1355" s="1"/>
      <c r="U1355" s="1"/>
      <c r="V1355" s="1"/>
      <c r="W1355" s="1"/>
      <c r="X1355" s="1"/>
      <c r="Y1355" s="1"/>
      <c r="Z1355" s="1"/>
      <c r="AA1355" s="1"/>
      <c r="AB1355" s="1"/>
      <c r="AC1355" s="1"/>
      <c r="AD1355" s="1"/>
      <c r="AE1355" s="1"/>
      <c r="AF1355" s="1"/>
      <c r="AG1355" s="1"/>
    </row>
    <row r="1356" spans="2:33">
      <c r="B1356" s="1"/>
      <c r="C1356" s="1"/>
      <c r="D1356" s="1"/>
      <c r="E1356" s="1"/>
      <c r="F1356" s="1"/>
      <c r="G1356" s="1"/>
      <c r="H1356" s="1"/>
      <c r="I1356" s="1"/>
      <c r="J1356" s="1"/>
      <c r="K1356" s="1"/>
      <c r="L1356" s="1"/>
      <c r="M1356" s="1"/>
      <c r="N1356" s="1"/>
      <c r="O1356" s="1"/>
      <c r="P1356" s="1"/>
      <c r="Q1356" s="1"/>
      <c r="R1356" s="1"/>
      <c r="S1356" s="1"/>
      <c r="T1356" s="1"/>
      <c r="U1356" s="1"/>
      <c r="V1356" s="1"/>
      <c r="W1356" s="1"/>
      <c r="X1356" s="1"/>
      <c r="Y1356" s="1"/>
      <c r="Z1356" s="1"/>
      <c r="AA1356" s="1"/>
      <c r="AB1356" s="1"/>
      <c r="AC1356" s="1"/>
      <c r="AD1356" s="1"/>
      <c r="AE1356" s="1"/>
      <c r="AF1356" s="1"/>
      <c r="AG1356" s="1"/>
    </row>
    <row r="1357" spans="2:33">
      <c r="B1357" s="1"/>
      <c r="C1357" s="1"/>
      <c r="D1357" s="1"/>
      <c r="E1357" s="1"/>
      <c r="F1357" s="1"/>
      <c r="G1357" s="1"/>
      <c r="H1357" s="1"/>
      <c r="I1357" s="1"/>
      <c r="J1357" s="1"/>
      <c r="K1357" s="1"/>
      <c r="L1357" s="1"/>
      <c r="M1357" s="1"/>
      <c r="N1357" s="1"/>
      <c r="O1357" s="1"/>
      <c r="P1357" s="1"/>
      <c r="Q1357" s="1"/>
      <c r="R1357" s="1"/>
      <c r="S1357" s="1"/>
      <c r="T1357" s="1"/>
      <c r="U1357" s="1"/>
      <c r="V1357" s="1"/>
      <c r="W1357" s="1"/>
      <c r="X1357" s="1"/>
      <c r="Y1357" s="1"/>
      <c r="Z1357" s="1"/>
      <c r="AA1357" s="1"/>
      <c r="AB1357" s="1"/>
      <c r="AC1357" s="1"/>
      <c r="AD1357" s="1"/>
      <c r="AE1357" s="1"/>
      <c r="AF1357" s="1"/>
      <c r="AG1357" s="1"/>
    </row>
    <row r="1358" spans="2:33">
      <c r="B1358" s="1"/>
      <c r="C1358" s="1"/>
      <c r="D1358" s="1"/>
      <c r="E1358" s="1"/>
      <c r="F1358" s="1"/>
      <c r="G1358" s="1"/>
      <c r="H1358" s="1"/>
      <c r="I1358" s="1"/>
      <c r="J1358" s="1"/>
      <c r="K1358" s="1"/>
      <c r="L1358" s="1"/>
      <c r="M1358" s="1"/>
      <c r="N1358" s="1"/>
      <c r="O1358" s="1"/>
      <c r="P1358" s="1"/>
      <c r="Q1358" s="1"/>
      <c r="R1358" s="1"/>
      <c r="S1358" s="1"/>
      <c r="T1358" s="1"/>
      <c r="U1358" s="1"/>
      <c r="V1358" s="1"/>
      <c r="W1358" s="1"/>
      <c r="X1358" s="1"/>
      <c r="Y1358" s="1"/>
      <c r="Z1358" s="1"/>
      <c r="AA1358" s="1"/>
      <c r="AB1358" s="1"/>
      <c r="AC1358" s="1"/>
      <c r="AD1358" s="1"/>
      <c r="AE1358" s="1"/>
      <c r="AF1358" s="1"/>
      <c r="AG1358" s="1"/>
    </row>
    <row r="1359" spans="2:33">
      <c r="B1359" s="1"/>
      <c r="C1359" s="1"/>
      <c r="D1359" s="1"/>
      <c r="E1359" s="1"/>
      <c r="F1359" s="1"/>
      <c r="G1359" s="1"/>
      <c r="H1359" s="1"/>
      <c r="I1359" s="1"/>
      <c r="J1359" s="1"/>
      <c r="K1359" s="1"/>
      <c r="L1359" s="1"/>
      <c r="M1359" s="1"/>
      <c r="N1359" s="1"/>
      <c r="O1359" s="1"/>
      <c r="P1359" s="1"/>
      <c r="Q1359" s="1"/>
      <c r="R1359" s="1"/>
      <c r="S1359" s="1"/>
      <c r="T1359" s="1"/>
      <c r="U1359" s="1"/>
      <c r="V1359" s="1"/>
      <c r="W1359" s="1"/>
      <c r="X1359" s="1"/>
      <c r="Y1359" s="1"/>
      <c r="Z1359" s="1"/>
      <c r="AA1359" s="1"/>
      <c r="AB1359" s="1"/>
      <c r="AC1359" s="1"/>
      <c r="AD1359" s="1"/>
      <c r="AE1359" s="1"/>
      <c r="AF1359" s="1"/>
      <c r="AG1359" s="1"/>
    </row>
    <row r="1360" spans="2:33">
      <c r="B1360" s="1"/>
      <c r="C1360" s="1"/>
      <c r="D1360" s="1"/>
      <c r="E1360" s="1"/>
      <c r="F1360" s="1"/>
      <c r="G1360" s="1"/>
      <c r="H1360" s="1"/>
      <c r="I1360" s="1"/>
      <c r="J1360" s="1"/>
      <c r="K1360" s="1"/>
      <c r="L1360" s="1"/>
      <c r="M1360" s="1"/>
      <c r="N1360" s="1"/>
      <c r="O1360" s="1"/>
      <c r="P1360" s="1"/>
      <c r="Q1360" s="1"/>
      <c r="R1360" s="1"/>
      <c r="S1360" s="1"/>
      <c r="T1360" s="1"/>
      <c r="U1360" s="1"/>
      <c r="V1360" s="1"/>
      <c r="W1360" s="1"/>
      <c r="X1360" s="1"/>
      <c r="Y1360" s="1"/>
      <c r="Z1360" s="1"/>
      <c r="AA1360" s="1"/>
      <c r="AB1360" s="1"/>
      <c r="AC1360" s="1"/>
      <c r="AD1360" s="1"/>
      <c r="AE1360" s="1"/>
      <c r="AF1360" s="1"/>
      <c r="AG1360" s="1"/>
    </row>
    <row r="1361" spans="2:33">
      <c r="B1361" s="1"/>
      <c r="C1361" s="1"/>
      <c r="D1361" s="1"/>
      <c r="E1361" s="1"/>
      <c r="F1361" s="1"/>
      <c r="G1361" s="1"/>
      <c r="H1361" s="1"/>
      <c r="I1361" s="1"/>
      <c r="J1361" s="1"/>
      <c r="K1361" s="1"/>
      <c r="L1361" s="1"/>
      <c r="M1361" s="1"/>
      <c r="N1361" s="1"/>
      <c r="O1361" s="1"/>
      <c r="P1361" s="1"/>
      <c r="Q1361" s="1"/>
      <c r="R1361" s="1"/>
      <c r="S1361" s="1"/>
      <c r="T1361" s="1"/>
      <c r="U1361" s="1"/>
      <c r="V1361" s="1"/>
      <c r="W1361" s="1"/>
      <c r="X1361" s="1"/>
      <c r="Y1361" s="1"/>
      <c r="Z1361" s="1"/>
      <c r="AA1361" s="1"/>
      <c r="AB1361" s="1"/>
      <c r="AC1361" s="1"/>
      <c r="AD1361" s="1"/>
      <c r="AE1361" s="1"/>
      <c r="AF1361" s="1"/>
      <c r="AG1361" s="1"/>
    </row>
    <row r="1362" spans="2:33">
      <c r="B1362" s="1"/>
      <c r="C1362" s="1"/>
      <c r="D1362" s="1"/>
      <c r="E1362" s="1"/>
      <c r="F1362" s="1"/>
      <c r="G1362" s="1"/>
      <c r="H1362" s="1"/>
      <c r="I1362" s="1"/>
      <c r="J1362" s="1"/>
      <c r="K1362" s="1"/>
      <c r="L1362" s="1"/>
      <c r="M1362" s="1"/>
      <c r="N1362" s="1"/>
      <c r="O1362" s="1"/>
      <c r="P1362" s="1"/>
      <c r="Q1362" s="1"/>
      <c r="R1362" s="1"/>
      <c r="S1362" s="1"/>
      <c r="T1362" s="1"/>
      <c r="U1362" s="1"/>
      <c r="V1362" s="1"/>
      <c r="W1362" s="1"/>
      <c r="X1362" s="1"/>
      <c r="Y1362" s="1"/>
      <c r="Z1362" s="1"/>
      <c r="AA1362" s="1"/>
      <c r="AB1362" s="1"/>
      <c r="AC1362" s="1"/>
      <c r="AD1362" s="1"/>
      <c r="AE1362" s="1"/>
      <c r="AF1362" s="1"/>
      <c r="AG1362" s="1"/>
    </row>
    <row r="1363" spans="2:33">
      <c r="B1363" s="1"/>
      <c r="C1363" s="1"/>
      <c r="D1363" s="1"/>
      <c r="E1363" s="1"/>
      <c r="F1363" s="1"/>
      <c r="G1363" s="1"/>
      <c r="H1363" s="1"/>
      <c r="I1363" s="1"/>
      <c r="J1363" s="1"/>
      <c r="K1363" s="1"/>
      <c r="L1363" s="1"/>
      <c r="M1363" s="1"/>
      <c r="N1363" s="1"/>
      <c r="O1363" s="1"/>
      <c r="P1363" s="1"/>
      <c r="Q1363" s="1"/>
      <c r="R1363" s="1"/>
      <c r="S1363" s="1"/>
      <c r="T1363" s="1"/>
      <c r="U1363" s="1"/>
      <c r="V1363" s="1"/>
      <c r="W1363" s="1"/>
      <c r="X1363" s="1"/>
      <c r="Y1363" s="1"/>
      <c r="Z1363" s="1"/>
      <c r="AA1363" s="1"/>
      <c r="AB1363" s="1"/>
      <c r="AC1363" s="1"/>
      <c r="AD1363" s="1"/>
      <c r="AE1363" s="1"/>
      <c r="AF1363" s="1"/>
      <c r="AG1363" s="1"/>
    </row>
    <row r="1364" spans="2:33">
      <c r="B1364" s="1"/>
      <c r="C1364" s="1"/>
      <c r="D1364" s="1"/>
      <c r="E1364" s="1"/>
      <c r="F1364" s="1"/>
      <c r="G1364" s="1"/>
      <c r="H1364" s="1"/>
      <c r="I1364" s="1"/>
      <c r="J1364" s="1"/>
      <c r="K1364" s="1"/>
      <c r="L1364" s="1"/>
      <c r="M1364" s="1"/>
      <c r="N1364" s="1"/>
      <c r="O1364" s="1"/>
      <c r="P1364" s="1"/>
      <c r="Q1364" s="1"/>
      <c r="R1364" s="1"/>
      <c r="S1364" s="1"/>
      <c r="T1364" s="1"/>
      <c r="U1364" s="1"/>
      <c r="V1364" s="1"/>
      <c r="W1364" s="1"/>
      <c r="X1364" s="1"/>
      <c r="Y1364" s="1"/>
      <c r="Z1364" s="1"/>
      <c r="AA1364" s="1"/>
      <c r="AB1364" s="1"/>
      <c r="AC1364" s="1"/>
      <c r="AD1364" s="1"/>
      <c r="AE1364" s="1"/>
      <c r="AF1364" s="1"/>
      <c r="AG1364" s="1"/>
    </row>
    <row r="1365" spans="2:33">
      <c r="B1365" s="1"/>
      <c r="C1365" s="1"/>
      <c r="D1365" s="1"/>
      <c r="E1365" s="1"/>
      <c r="F1365" s="1"/>
      <c r="G1365" s="1"/>
      <c r="H1365" s="1"/>
      <c r="I1365" s="1"/>
      <c r="J1365" s="1"/>
      <c r="K1365" s="1"/>
      <c r="L1365" s="1"/>
      <c r="M1365" s="1"/>
      <c r="N1365" s="1"/>
      <c r="O1365" s="1"/>
      <c r="P1365" s="1"/>
      <c r="Q1365" s="1"/>
      <c r="R1365" s="1"/>
      <c r="S1365" s="1"/>
      <c r="T1365" s="1"/>
      <c r="U1365" s="1"/>
      <c r="V1365" s="1"/>
      <c r="W1365" s="1"/>
      <c r="X1365" s="1"/>
      <c r="Y1365" s="1"/>
      <c r="Z1365" s="1"/>
      <c r="AA1365" s="1"/>
      <c r="AB1365" s="1"/>
      <c r="AC1365" s="1"/>
      <c r="AD1365" s="1"/>
      <c r="AE1365" s="1"/>
      <c r="AF1365" s="1"/>
      <c r="AG1365" s="1"/>
    </row>
    <row r="1366" spans="2:33">
      <c r="B1366" s="1"/>
      <c r="C1366" s="1"/>
      <c r="D1366" s="1"/>
      <c r="E1366" s="1"/>
      <c r="F1366" s="1"/>
      <c r="G1366" s="1"/>
      <c r="H1366" s="1"/>
      <c r="I1366" s="1"/>
      <c r="J1366" s="1"/>
      <c r="K1366" s="1"/>
      <c r="L1366" s="1"/>
      <c r="M1366" s="1"/>
      <c r="N1366" s="1"/>
      <c r="O1366" s="1"/>
      <c r="P1366" s="1"/>
      <c r="Q1366" s="1"/>
      <c r="R1366" s="1"/>
      <c r="S1366" s="1"/>
      <c r="T1366" s="1"/>
      <c r="U1366" s="1"/>
      <c r="V1366" s="1"/>
      <c r="W1366" s="1"/>
      <c r="X1366" s="1"/>
      <c r="Y1366" s="1"/>
      <c r="Z1366" s="1"/>
      <c r="AA1366" s="1"/>
      <c r="AB1366" s="1"/>
      <c r="AC1366" s="1"/>
      <c r="AD1366" s="1"/>
      <c r="AE1366" s="1"/>
      <c r="AF1366" s="1"/>
      <c r="AG1366" s="1"/>
    </row>
    <row r="1367" spans="2:33">
      <c r="B1367" s="1"/>
      <c r="C1367" s="1"/>
      <c r="D1367" s="1"/>
      <c r="E1367" s="1"/>
      <c r="F1367" s="1"/>
      <c r="G1367" s="1"/>
      <c r="H1367" s="1"/>
      <c r="I1367" s="1"/>
      <c r="J1367" s="1"/>
      <c r="K1367" s="1"/>
      <c r="L1367" s="1"/>
      <c r="M1367" s="1"/>
      <c r="N1367" s="1"/>
      <c r="O1367" s="1"/>
      <c r="P1367" s="1"/>
      <c r="Q1367" s="1"/>
      <c r="R1367" s="1"/>
      <c r="S1367" s="1"/>
      <c r="T1367" s="1"/>
      <c r="U1367" s="1"/>
      <c r="V1367" s="1"/>
      <c r="W1367" s="1"/>
      <c r="X1367" s="1"/>
      <c r="Y1367" s="1"/>
      <c r="Z1367" s="1"/>
      <c r="AA1367" s="1"/>
      <c r="AB1367" s="1"/>
      <c r="AC1367" s="1"/>
      <c r="AD1367" s="1"/>
      <c r="AE1367" s="1"/>
      <c r="AF1367" s="1"/>
      <c r="AG1367" s="1"/>
    </row>
    <row r="1368" spans="2:33">
      <c r="B1368" s="1"/>
      <c r="C1368" s="1"/>
      <c r="D1368" s="1"/>
      <c r="E1368" s="1"/>
      <c r="F1368" s="1"/>
      <c r="G1368" s="1"/>
      <c r="H1368" s="1"/>
      <c r="I1368" s="1"/>
      <c r="J1368" s="1"/>
      <c r="K1368" s="1"/>
      <c r="L1368" s="1"/>
      <c r="M1368" s="1"/>
      <c r="N1368" s="1"/>
      <c r="O1368" s="1"/>
      <c r="P1368" s="1"/>
      <c r="Q1368" s="1"/>
      <c r="R1368" s="1"/>
      <c r="S1368" s="1"/>
      <c r="T1368" s="1"/>
      <c r="U1368" s="1"/>
      <c r="V1368" s="1"/>
      <c r="W1368" s="1"/>
      <c r="X1368" s="1"/>
      <c r="Y1368" s="1"/>
      <c r="Z1368" s="1"/>
      <c r="AA1368" s="1"/>
      <c r="AB1368" s="1"/>
      <c r="AC1368" s="1"/>
      <c r="AD1368" s="1"/>
      <c r="AE1368" s="1"/>
      <c r="AF1368" s="1"/>
      <c r="AG1368" s="1"/>
    </row>
    <row r="1369" spans="2:33">
      <c r="B1369" s="1"/>
      <c r="C1369" s="1"/>
      <c r="D1369" s="1"/>
      <c r="E1369" s="1"/>
      <c r="F1369" s="1"/>
      <c r="G1369" s="1"/>
      <c r="H1369" s="1"/>
      <c r="I1369" s="1"/>
      <c r="J1369" s="1"/>
      <c r="K1369" s="1"/>
      <c r="L1369" s="1"/>
      <c r="M1369" s="1"/>
      <c r="N1369" s="1"/>
      <c r="O1369" s="1"/>
      <c r="P1369" s="1"/>
      <c r="Q1369" s="1"/>
      <c r="R1369" s="1"/>
      <c r="S1369" s="1"/>
      <c r="T1369" s="1"/>
      <c r="U1369" s="1"/>
      <c r="V1369" s="1"/>
      <c r="W1369" s="1"/>
      <c r="X1369" s="1"/>
      <c r="Y1369" s="1"/>
      <c r="Z1369" s="1"/>
      <c r="AA1369" s="1"/>
      <c r="AB1369" s="1"/>
      <c r="AC1369" s="1"/>
      <c r="AD1369" s="1"/>
      <c r="AE1369" s="1"/>
      <c r="AF1369" s="1"/>
      <c r="AG1369" s="1"/>
    </row>
    <row r="1370" spans="2:33">
      <c r="B1370" s="1"/>
      <c r="C1370" s="1"/>
      <c r="D1370" s="1"/>
      <c r="E1370" s="1"/>
      <c r="F1370" s="1"/>
      <c r="G1370" s="1"/>
      <c r="H1370" s="1"/>
      <c r="I1370" s="1"/>
      <c r="J1370" s="1"/>
      <c r="K1370" s="1"/>
      <c r="L1370" s="1"/>
      <c r="M1370" s="1"/>
      <c r="N1370" s="1"/>
      <c r="O1370" s="1"/>
      <c r="P1370" s="1"/>
      <c r="Q1370" s="1"/>
      <c r="R1370" s="1"/>
      <c r="S1370" s="1"/>
      <c r="T1370" s="1"/>
      <c r="U1370" s="1"/>
      <c r="V1370" s="1"/>
      <c r="W1370" s="1"/>
      <c r="X1370" s="1"/>
      <c r="Y1370" s="1"/>
      <c r="Z1370" s="1"/>
      <c r="AA1370" s="1"/>
      <c r="AB1370" s="1"/>
      <c r="AC1370" s="1"/>
      <c r="AD1370" s="1"/>
      <c r="AE1370" s="1"/>
      <c r="AF1370" s="1"/>
      <c r="AG1370" s="1"/>
    </row>
    <row r="1371" spans="2:33">
      <c r="B1371" s="1"/>
      <c r="C1371" s="1"/>
      <c r="D1371" s="1"/>
      <c r="E1371" s="1"/>
      <c r="F1371" s="1"/>
      <c r="G1371" s="1"/>
      <c r="H1371" s="1"/>
      <c r="I1371" s="1"/>
      <c r="J1371" s="1"/>
      <c r="K1371" s="1"/>
      <c r="L1371" s="1"/>
      <c r="M1371" s="1"/>
      <c r="N1371" s="1"/>
      <c r="O1371" s="1"/>
      <c r="P1371" s="1"/>
      <c r="Q1371" s="1"/>
      <c r="R1371" s="1"/>
      <c r="S1371" s="1"/>
      <c r="T1371" s="1"/>
      <c r="U1371" s="1"/>
      <c r="V1371" s="1"/>
      <c r="W1371" s="1"/>
      <c r="X1371" s="1"/>
      <c r="Y1371" s="1"/>
      <c r="Z1371" s="1"/>
      <c r="AA1371" s="1"/>
      <c r="AB1371" s="1"/>
      <c r="AC1371" s="1"/>
      <c r="AD1371" s="1"/>
      <c r="AE1371" s="1"/>
      <c r="AF1371" s="1"/>
      <c r="AG1371" s="1"/>
    </row>
    <row r="1372" spans="2:33">
      <c r="B1372" s="1"/>
      <c r="C1372" s="1"/>
      <c r="D1372" s="1"/>
      <c r="E1372" s="1"/>
      <c r="F1372" s="1"/>
      <c r="G1372" s="1"/>
      <c r="H1372" s="1"/>
      <c r="I1372" s="1"/>
      <c r="J1372" s="1"/>
      <c r="K1372" s="1"/>
      <c r="L1372" s="1"/>
      <c r="M1372" s="1"/>
      <c r="N1372" s="1"/>
      <c r="O1372" s="1"/>
      <c r="P1372" s="1"/>
      <c r="Q1372" s="1"/>
      <c r="R1372" s="1"/>
      <c r="S1372" s="1"/>
      <c r="T1372" s="1"/>
      <c r="U1372" s="1"/>
      <c r="V1372" s="1"/>
      <c r="W1372" s="1"/>
      <c r="X1372" s="1"/>
      <c r="Y1372" s="1"/>
      <c r="Z1372" s="1"/>
      <c r="AA1372" s="1"/>
      <c r="AB1372" s="1"/>
      <c r="AC1372" s="1"/>
      <c r="AD1372" s="1"/>
      <c r="AE1372" s="1"/>
      <c r="AF1372" s="1"/>
      <c r="AG1372" s="1"/>
    </row>
    <row r="1373" spans="2:33">
      <c r="B1373" s="1"/>
      <c r="C1373" s="1"/>
      <c r="D1373" s="1"/>
      <c r="E1373" s="1"/>
      <c r="F1373" s="1"/>
      <c r="G1373" s="1"/>
      <c r="H1373" s="1"/>
      <c r="I1373" s="1"/>
      <c r="J1373" s="1"/>
      <c r="K1373" s="1"/>
      <c r="L1373" s="1"/>
      <c r="M1373" s="1"/>
      <c r="N1373" s="1"/>
      <c r="O1373" s="1"/>
      <c r="P1373" s="1"/>
      <c r="Q1373" s="1"/>
      <c r="R1373" s="1"/>
      <c r="S1373" s="1"/>
      <c r="T1373" s="1"/>
      <c r="U1373" s="1"/>
      <c r="V1373" s="1"/>
      <c r="W1373" s="1"/>
      <c r="X1373" s="1"/>
      <c r="Y1373" s="1"/>
      <c r="Z1373" s="1"/>
      <c r="AA1373" s="1"/>
      <c r="AB1373" s="1"/>
      <c r="AC1373" s="1"/>
      <c r="AD1373" s="1"/>
      <c r="AE1373" s="1"/>
      <c r="AF1373" s="1"/>
      <c r="AG1373" s="1"/>
    </row>
    <row r="1374" spans="2:33">
      <c r="B1374" s="1"/>
      <c r="C1374" s="1"/>
      <c r="D1374" s="1"/>
      <c r="E1374" s="1"/>
      <c r="F1374" s="1"/>
      <c r="G1374" s="1"/>
      <c r="H1374" s="1"/>
      <c r="I1374" s="1"/>
      <c r="J1374" s="1"/>
      <c r="K1374" s="1"/>
      <c r="L1374" s="1"/>
      <c r="M1374" s="1"/>
      <c r="N1374" s="1"/>
      <c r="O1374" s="1"/>
      <c r="P1374" s="1"/>
      <c r="Q1374" s="1"/>
      <c r="R1374" s="1"/>
      <c r="S1374" s="1"/>
      <c r="T1374" s="1"/>
      <c r="U1374" s="1"/>
      <c r="V1374" s="1"/>
      <c r="W1374" s="1"/>
      <c r="X1374" s="1"/>
      <c r="Y1374" s="1"/>
      <c r="Z1374" s="1"/>
      <c r="AA1374" s="1"/>
      <c r="AB1374" s="1"/>
      <c r="AC1374" s="1"/>
      <c r="AD1374" s="1"/>
      <c r="AE1374" s="1"/>
      <c r="AF1374" s="1"/>
      <c r="AG1374" s="1"/>
    </row>
    <row r="1375" spans="2:33">
      <c r="B1375" s="1"/>
      <c r="C1375" s="1"/>
      <c r="D1375" s="1"/>
      <c r="E1375" s="1"/>
      <c r="F1375" s="1"/>
      <c r="G1375" s="1"/>
      <c r="H1375" s="1"/>
      <c r="I1375" s="1"/>
      <c r="J1375" s="1"/>
      <c r="K1375" s="1"/>
      <c r="L1375" s="1"/>
      <c r="M1375" s="1"/>
      <c r="N1375" s="1"/>
      <c r="O1375" s="1"/>
      <c r="P1375" s="1"/>
      <c r="Q1375" s="1"/>
      <c r="R1375" s="1"/>
      <c r="S1375" s="1"/>
      <c r="T1375" s="1"/>
      <c r="U1375" s="1"/>
      <c r="V1375" s="1"/>
      <c r="W1375" s="1"/>
      <c r="X1375" s="1"/>
      <c r="Y1375" s="1"/>
      <c r="Z1375" s="1"/>
      <c r="AA1375" s="1"/>
      <c r="AB1375" s="1"/>
      <c r="AC1375" s="1"/>
      <c r="AD1375" s="1"/>
      <c r="AE1375" s="1"/>
      <c r="AF1375" s="1"/>
      <c r="AG1375" s="1"/>
    </row>
    <row r="1376" spans="2:33">
      <c r="B1376" s="1"/>
      <c r="C1376" s="1"/>
      <c r="D1376" s="1"/>
      <c r="E1376" s="1"/>
      <c r="F1376" s="1"/>
      <c r="G1376" s="1"/>
      <c r="H1376" s="1"/>
      <c r="I1376" s="1"/>
      <c r="J1376" s="1"/>
      <c r="K1376" s="1"/>
      <c r="L1376" s="1"/>
      <c r="M1376" s="1"/>
      <c r="N1376" s="1"/>
      <c r="O1376" s="1"/>
      <c r="P1376" s="1"/>
      <c r="Q1376" s="1"/>
      <c r="R1376" s="1"/>
      <c r="S1376" s="1"/>
      <c r="T1376" s="1"/>
      <c r="U1376" s="1"/>
      <c r="V1376" s="1"/>
      <c r="W1376" s="1"/>
      <c r="X1376" s="1"/>
      <c r="Y1376" s="1"/>
      <c r="Z1376" s="1"/>
      <c r="AA1376" s="1"/>
      <c r="AB1376" s="1"/>
      <c r="AC1376" s="1"/>
      <c r="AD1376" s="1"/>
      <c r="AE1376" s="1"/>
      <c r="AF1376" s="1"/>
      <c r="AG1376" s="1"/>
    </row>
    <row r="1377" spans="2:33">
      <c r="B1377" s="1"/>
      <c r="C1377" s="1"/>
      <c r="D1377" s="1"/>
      <c r="E1377" s="1"/>
      <c r="F1377" s="1"/>
      <c r="G1377" s="1"/>
      <c r="H1377" s="1"/>
      <c r="I1377" s="1"/>
      <c r="J1377" s="1"/>
      <c r="K1377" s="1"/>
      <c r="L1377" s="1"/>
      <c r="M1377" s="1"/>
      <c r="N1377" s="1"/>
      <c r="O1377" s="1"/>
      <c r="P1377" s="1"/>
      <c r="Q1377" s="1"/>
      <c r="R1377" s="1"/>
      <c r="S1377" s="1"/>
      <c r="T1377" s="1"/>
      <c r="U1377" s="1"/>
      <c r="V1377" s="1"/>
      <c r="W1377" s="1"/>
      <c r="X1377" s="1"/>
      <c r="Y1377" s="1"/>
      <c r="Z1377" s="1"/>
      <c r="AA1377" s="1"/>
      <c r="AB1377" s="1"/>
      <c r="AC1377" s="1"/>
      <c r="AD1377" s="1"/>
      <c r="AE1377" s="1"/>
      <c r="AF1377" s="1"/>
      <c r="AG1377" s="1"/>
    </row>
    <row r="1378" spans="2:33">
      <c r="B1378" s="1"/>
      <c r="C1378" s="1"/>
      <c r="D1378" s="1"/>
      <c r="E1378" s="1"/>
      <c r="F1378" s="1"/>
      <c r="G1378" s="1"/>
      <c r="H1378" s="1"/>
      <c r="I1378" s="1"/>
      <c r="J1378" s="1"/>
      <c r="K1378" s="1"/>
      <c r="L1378" s="1"/>
      <c r="M1378" s="1"/>
      <c r="N1378" s="1"/>
      <c r="O1378" s="1"/>
      <c r="P1378" s="1"/>
      <c r="Q1378" s="1"/>
      <c r="R1378" s="1"/>
      <c r="S1378" s="1"/>
      <c r="T1378" s="1"/>
      <c r="U1378" s="1"/>
      <c r="V1378" s="1"/>
      <c r="W1378" s="1"/>
      <c r="X1378" s="1"/>
      <c r="Y1378" s="1"/>
      <c r="Z1378" s="1"/>
      <c r="AA1378" s="1"/>
      <c r="AB1378" s="1"/>
      <c r="AC1378" s="1"/>
      <c r="AD1378" s="1"/>
      <c r="AE1378" s="1"/>
      <c r="AF1378" s="1"/>
      <c r="AG1378" s="1"/>
    </row>
    <row r="1379" spans="2:33">
      <c r="B1379" s="1"/>
      <c r="C1379" s="1"/>
      <c r="D1379" s="1"/>
      <c r="E1379" s="1"/>
      <c r="F1379" s="1"/>
      <c r="G1379" s="1"/>
      <c r="H1379" s="1"/>
      <c r="I1379" s="1"/>
      <c r="J1379" s="1"/>
      <c r="K1379" s="1"/>
      <c r="L1379" s="1"/>
      <c r="M1379" s="1"/>
      <c r="N1379" s="1"/>
      <c r="O1379" s="1"/>
      <c r="P1379" s="1"/>
      <c r="Q1379" s="1"/>
      <c r="R1379" s="1"/>
      <c r="S1379" s="1"/>
      <c r="T1379" s="1"/>
      <c r="U1379" s="1"/>
      <c r="V1379" s="1"/>
      <c r="W1379" s="1"/>
      <c r="X1379" s="1"/>
      <c r="Y1379" s="1"/>
      <c r="Z1379" s="1"/>
      <c r="AA1379" s="1"/>
      <c r="AB1379" s="1"/>
      <c r="AC1379" s="1"/>
      <c r="AD1379" s="1"/>
      <c r="AE1379" s="1"/>
      <c r="AF1379" s="1"/>
      <c r="AG1379" s="1"/>
    </row>
    <row r="1380" spans="2:33">
      <c r="B1380" s="1"/>
      <c r="C1380" s="1"/>
      <c r="D1380" s="1"/>
      <c r="E1380" s="1"/>
      <c r="F1380" s="1"/>
      <c r="G1380" s="1"/>
      <c r="H1380" s="1"/>
      <c r="I1380" s="1"/>
      <c r="J1380" s="1"/>
      <c r="K1380" s="1"/>
      <c r="L1380" s="1"/>
      <c r="M1380" s="1"/>
      <c r="N1380" s="1"/>
      <c r="O1380" s="1"/>
      <c r="P1380" s="1"/>
      <c r="Q1380" s="1"/>
      <c r="R1380" s="1"/>
      <c r="S1380" s="1"/>
      <c r="T1380" s="1"/>
      <c r="U1380" s="1"/>
      <c r="V1380" s="1"/>
      <c r="W1380" s="1"/>
      <c r="X1380" s="1"/>
      <c r="Y1380" s="1"/>
      <c r="Z1380" s="1"/>
      <c r="AA1380" s="1"/>
      <c r="AB1380" s="1"/>
      <c r="AC1380" s="1"/>
      <c r="AD1380" s="1"/>
      <c r="AE1380" s="1"/>
      <c r="AF1380" s="1"/>
      <c r="AG1380" s="1"/>
    </row>
    <row r="1381" spans="2:33">
      <c r="B1381" s="1"/>
      <c r="C1381" s="1"/>
      <c r="D1381" s="1"/>
      <c r="E1381" s="1"/>
      <c r="F1381" s="1"/>
      <c r="G1381" s="1"/>
      <c r="H1381" s="1"/>
      <c r="I1381" s="1"/>
      <c r="J1381" s="1"/>
      <c r="K1381" s="1"/>
      <c r="L1381" s="1"/>
      <c r="M1381" s="1"/>
      <c r="N1381" s="1"/>
      <c r="O1381" s="1"/>
      <c r="P1381" s="1"/>
      <c r="Q1381" s="1"/>
      <c r="R1381" s="1"/>
      <c r="S1381" s="1"/>
      <c r="T1381" s="1"/>
      <c r="U1381" s="1"/>
      <c r="V1381" s="1"/>
      <c r="W1381" s="1"/>
      <c r="X1381" s="1"/>
      <c r="Y1381" s="1"/>
      <c r="Z1381" s="1"/>
      <c r="AA1381" s="1"/>
      <c r="AB1381" s="1"/>
      <c r="AC1381" s="1"/>
      <c r="AD1381" s="1"/>
      <c r="AE1381" s="1"/>
      <c r="AF1381" s="1"/>
      <c r="AG1381" s="1"/>
    </row>
    <row r="1382" spans="2:33">
      <c r="B1382" s="1"/>
      <c r="C1382" s="1"/>
      <c r="D1382" s="1"/>
      <c r="E1382" s="1"/>
      <c r="F1382" s="1"/>
      <c r="G1382" s="1"/>
      <c r="H1382" s="1"/>
      <c r="I1382" s="1"/>
      <c r="J1382" s="1"/>
      <c r="K1382" s="1"/>
      <c r="L1382" s="1"/>
      <c r="M1382" s="1"/>
      <c r="N1382" s="1"/>
      <c r="O1382" s="1"/>
      <c r="P1382" s="1"/>
      <c r="Q1382" s="1"/>
      <c r="R1382" s="1"/>
      <c r="S1382" s="1"/>
      <c r="T1382" s="1"/>
      <c r="U1382" s="1"/>
      <c r="V1382" s="1"/>
      <c r="W1382" s="1"/>
      <c r="X1382" s="1"/>
      <c r="Y1382" s="1"/>
      <c r="Z1382" s="1"/>
      <c r="AA1382" s="1"/>
      <c r="AB1382" s="1"/>
      <c r="AC1382" s="1"/>
      <c r="AD1382" s="1"/>
      <c r="AE1382" s="1"/>
      <c r="AF1382" s="1"/>
      <c r="AG1382" s="1"/>
    </row>
    <row r="1383" spans="2:33">
      <c r="B1383" s="1"/>
      <c r="C1383" s="1"/>
      <c r="D1383" s="1"/>
      <c r="E1383" s="1"/>
      <c r="F1383" s="1"/>
      <c r="G1383" s="1"/>
      <c r="H1383" s="1"/>
      <c r="I1383" s="1"/>
      <c r="J1383" s="1"/>
      <c r="K1383" s="1"/>
      <c r="L1383" s="1"/>
      <c r="M1383" s="1"/>
      <c r="N1383" s="1"/>
      <c r="O1383" s="1"/>
      <c r="P1383" s="1"/>
      <c r="Q1383" s="1"/>
      <c r="R1383" s="1"/>
      <c r="S1383" s="1"/>
      <c r="T1383" s="1"/>
      <c r="U1383" s="1"/>
      <c r="V1383" s="1"/>
      <c r="W1383" s="1"/>
      <c r="X1383" s="1"/>
      <c r="Y1383" s="1"/>
      <c r="Z1383" s="1"/>
      <c r="AA1383" s="1"/>
      <c r="AB1383" s="1"/>
      <c r="AC1383" s="1"/>
      <c r="AD1383" s="1"/>
      <c r="AE1383" s="1"/>
      <c r="AF1383" s="1"/>
      <c r="AG1383" s="1"/>
    </row>
    <row r="1384" spans="2:33">
      <c r="B1384" s="1"/>
      <c r="C1384" s="1"/>
      <c r="D1384" s="1"/>
      <c r="E1384" s="1"/>
      <c r="F1384" s="1"/>
      <c r="G1384" s="1"/>
      <c r="H1384" s="1"/>
      <c r="I1384" s="1"/>
      <c r="J1384" s="1"/>
      <c r="K1384" s="1"/>
      <c r="L1384" s="1"/>
      <c r="M1384" s="1"/>
      <c r="N1384" s="1"/>
      <c r="O1384" s="1"/>
      <c r="P1384" s="1"/>
      <c r="Q1384" s="1"/>
      <c r="R1384" s="1"/>
      <c r="S1384" s="1"/>
      <c r="T1384" s="1"/>
      <c r="U1384" s="1"/>
      <c r="V1384" s="1"/>
      <c r="W1384" s="1"/>
      <c r="X1384" s="1"/>
      <c r="Y1384" s="1"/>
      <c r="Z1384" s="1"/>
      <c r="AA1384" s="1"/>
      <c r="AB1384" s="1"/>
      <c r="AC1384" s="1"/>
      <c r="AD1384" s="1"/>
      <c r="AE1384" s="1"/>
      <c r="AF1384" s="1"/>
      <c r="AG1384" s="1"/>
    </row>
    <row r="1385" spans="2:33">
      <c r="B1385" s="1"/>
      <c r="C1385" s="1"/>
      <c r="D1385" s="1"/>
      <c r="E1385" s="1"/>
      <c r="F1385" s="1"/>
      <c r="G1385" s="1"/>
      <c r="H1385" s="1"/>
      <c r="I1385" s="1"/>
      <c r="J1385" s="1"/>
      <c r="K1385" s="1"/>
      <c r="L1385" s="1"/>
      <c r="M1385" s="1"/>
      <c r="N1385" s="1"/>
      <c r="O1385" s="1"/>
      <c r="P1385" s="1"/>
      <c r="Q1385" s="1"/>
      <c r="R1385" s="1"/>
      <c r="S1385" s="1"/>
      <c r="T1385" s="1"/>
      <c r="U1385" s="1"/>
      <c r="V1385" s="1"/>
      <c r="W1385" s="1"/>
      <c r="X1385" s="1"/>
      <c r="Y1385" s="1"/>
      <c r="Z1385" s="1"/>
      <c r="AA1385" s="1"/>
      <c r="AB1385" s="1"/>
      <c r="AC1385" s="1"/>
      <c r="AD1385" s="1"/>
      <c r="AE1385" s="1"/>
      <c r="AF1385" s="1"/>
      <c r="AG1385" s="1"/>
    </row>
    <row r="1386" spans="2:33">
      <c r="B1386" s="1"/>
      <c r="C1386" s="1"/>
      <c r="D1386" s="1"/>
      <c r="E1386" s="1"/>
      <c r="F1386" s="1"/>
      <c r="G1386" s="1"/>
      <c r="H1386" s="1"/>
      <c r="I1386" s="1"/>
      <c r="J1386" s="1"/>
      <c r="K1386" s="1"/>
      <c r="L1386" s="1"/>
      <c r="M1386" s="1"/>
      <c r="N1386" s="1"/>
      <c r="O1386" s="1"/>
      <c r="P1386" s="1"/>
      <c r="Q1386" s="1"/>
      <c r="R1386" s="1"/>
      <c r="S1386" s="1"/>
      <c r="T1386" s="1"/>
      <c r="U1386" s="1"/>
      <c r="V1386" s="1"/>
      <c r="W1386" s="1"/>
      <c r="X1386" s="1"/>
      <c r="Y1386" s="1"/>
      <c r="Z1386" s="1"/>
      <c r="AA1386" s="1"/>
      <c r="AB1386" s="1"/>
      <c r="AC1386" s="1"/>
      <c r="AD1386" s="1"/>
      <c r="AE1386" s="1"/>
      <c r="AF1386" s="1"/>
      <c r="AG1386" s="1"/>
    </row>
    <row r="1387" spans="2:33">
      <c r="B1387" s="1"/>
      <c r="C1387" s="1"/>
      <c r="D1387" s="1"/>
      <c r="E1387" s="1"/>
      <c r="F1387" s="1"/>
      <c r="G1387" s="1"/>
      <c r="H1387" s="1"/>
      <c r="I1387" s="1"/>
      <c r="J1387" s="1"/>
      <c r="K1387" s="1"/>
      <c r="L1387" s="1"/>
      <c r="M1387" s="1"/>
      <c r="N1387" s="1"/>
      <c r="O1387" s="1"/>
      <c r="P1387" s="1"/>
      <c r="Q1387" s="1"/>
      <c r="R1387" s="1"/>
      <c r="S1387" s="1"/>
      <c r="T1387" s="1"/>
      <c r="U1387" s="1"/>
      <c r="V1387" s="1"/>
      <c r="W1387" s="1"/>
      <c r="X1387" s="1"/>
      <c r="Y1387" s="1"/>
      <c r="Z1387" s="1"/>
      <c r="AA1387" s="1"/>
      <c r="AB1387" s="1"/>
      <c r="AC1387" s="1"/>
      <c r="AD1387" s="1"/>
      <c r="AE1387" s="1"/>
      <c r="AF1387" s="1"/>
      <c r="AG1387" s="1"/>
    </row>
    <row r="1388" spans="2:33">
      <c r="B1388" s="1"/>
      <c r="C1388" s="1"/>
      <c r="D1388" s="1"/>
      <c r="E1388" s="1"/>
      <c r="F1388" s="1"/>
      <c r="G1388" s="1"/>
      <c r="H1388" s="1"/>
      <c r="I1388" s="1"/>
      <c r="J1388" s="1"/>
      <c r="K1388" s="1"/>
      <c r="L1388" s="1"/>
      <c r="M1388" s="1"/>
      <c r="N1388" s="1"/>
      <c r="O1388" s="1"/>
      <c r="P1388" s="1"/>
      <c r="Q1388" s="1"/>
      <c r="R1388" s="1"/>
      <c r="S1388" s="1"/>
      <c r="T1388" s="1"/>
      <c r="U1388" s="1"/>
      <c r="V1388" s="1"/>
      <c r="W1388" s="1"/>
      <c r="X1388" s="1"/>
      <c r="Y1388" s="1"/>
      <c r="Z1388" s="1"/>
      <c r="AA1388" s="1"/>
      <c r="AB1388" s="1"/>
      <c r="AC1388" s="1"/>
      <c r="AD1388" s="1"/>
      <c r="AE1388" s="1"/>
      <c r="AF1388" s="1"/>
      <c r="AG1388" s="1"/>
    </row>
    <row r="1389" spans="2:33">
      <c r="B1389" s="1"/>
      <c r="C1389" s="1"/>
      <c r="D1389" s="1"/>
      <c r="E1389" s="1"/>
      <c r="F1389" s="1"/>
      <c r="G1389" s="1"/>
      <c r="H1389" s="1"/>
      <c r="I1389" s="1"/>
      <c r="J1389" s="1"/>
      <c r="K1389" s="1"/>
      <c r="L1389" s="1"/>
      <c r="M1389" s="1"/>
      <c r="N1389" s="1"/>
      <c r="O1389" s="1"/>
      <c r="P1389" s="1"/>
      <c r="Q1389" s="1"/>
      <c r="R1389" s="1"/>
      <c r="S1389" s="1"/>
      <c r="T1389" s="1"/>
      <c r="U1389" s="1"/>
      <c r="V1389" s="1"/>
      <c r="W1389" s="1"/>
      <c r="X1389" s="1"/>
      <c r="Y1389" s="1"/>
      <c r="Z1389" s="1"/>
      <c r="AA1389" s="1"/>
      <c r="AB1389" s="1"/>
      <c r="AC1389" s="1"/>
      <c r="AD1389" s="1"/>
      <c r="AE1389" s="1"/>
      <c r="AF1389" s="1"/>
      <c r="AG1389" s="1"/>
    </row>
    <row r="1390" spans="2:33">
      <c r="B1390" s="1"/>
      <c r="C1390" s="1"/>
      <c r="D1390" s="1"/>
      <c r="E1390" s="1"/>
      <c r="F1390" s="1"/>
      <c r="G1390" s="1"/>
      <c r="H1390" s="1"/>
      <c r="I1390" s="1"/>
      <c r="J1390" s="1"/>
      <c r="K1390" s="1"/>
      <c r="L1390" s="1"/>
      <c r="M1390" s="1"/>
      <c r="N1390" s="1"/>
      <c r="O1390" s="1"/>
      <c r="P1390" s="1"/>
      <c r="Q1390" s="1"/>
      <c r="R1390" s="1"/>
      <c r="S1390" s="1"/>
      <c r="T1390" s="1"/>
      <c r="U1390" s="1"/>
      <c r="V1390" s="1"/>
      <c r="W1390" s="1"/>
      <c r="X1390" s="1"/>
      <c r="Y1390" s="1"/>
      <c r="Z1390" s="1"/>
      <c r="AA1390" s="1"/>
      <c r="AB1390" s="1"/>
      <c r="AC1390" s="1"/>
      <c r="AD1390" s="1"/>
      <c r="AE1390" s="1"/>
      <c r="AF1390" s="1"/>
      <c r="AG1390" s="1"/>
    </row>
    <row r="1391" spans="2:33">
      <c r="B1391" s="1"/>
      <c r="C1391" s="1"/>
      <c r="D1391" s="1"/>
      <c r="E1391" s="1"/>
      <c r="F1391" s="1"/>
      <c r="G1391" s="1"/>
      <c r="H1391" s="1"/>
      <c r="I1391" s="1"/>
      <c r="J1391" s="1"/>
      <c r="K1391" s="1"/>
      <c r="L1391" s="1"/>
      <c r="M1391" s="1"/>
      <c r="N1391" s="1"/>
      <c r="O1391" s="1"/>
      <c r="P1391" s="1"/>
      <c r="Q1391" s="1"/>
      <c r="R1391" s="1"/>
      <c r="S1391" s="1"/>
      <c r="T1391" s="1"/>
      <c r="U1391" s="1"/>
      <c r="V1391" s="1"/>
      <c r="W1391" s="1"/>
      <c r="X1391" s="1"/>
      <c r="Y1391" s="1"/>
      <c r="Z1391" s="1"/>
      <c r="AA1391" s="1"/>
      <c r="AB1391" s="1"/>
      <c r="AC1391" s="1"/>
      <c r="AD1391" s="1"/>
      <c r="AE1391" s="1"/>
      <c r="AF1391" s="1"/>
      <c r="AG1391" s="1"/>
    </row>
    <row r="1392" spans="2:33">
      <c r="B1392" s="1"/>
      <c r="C1392" s="1"/>
      <c r="D1392" s="1"/>
      <c r="E1392" s="1"/>
      <c r="F1392" s="1"/>
      <c r="G1392" s="1"/>
      <c r="H1392" s="1"/>
      <c r="I1392" s="1"/>
      <c r="J1392" s="1"/>
      <c r="K1392" s="1"/>
      <c r="L1392" s="1"/>
      <c r="M1392" s="1"/>
      <c r="N1392" s="1"/>
      <c r="O1392" s="1"/>
      <c r="P1392" s="1"/>
      <c r="Q1392" s="1"/>
      <c r="R1392" s="1"/>
      <c r="S1392" s="1"/>
      <c r="T1392" s="1"/>
      <c r="U1392" s="1"/>
      <c r="V1392" s="1"/>
      <c r="W1392" s="1"/>
      <c r="X1392" s="1"/>
      <c r="Y1392" s="1"/>
      <c r="Z1392" s="1"/>
      <c r="AA1392" s="1"/>
      <c r="AB1392" s="1"/>
      <c r="AC1392" s="1"/>
      <c r="AD1392" s="1"/>
      <c r="AE1392" s="1"/>
      <c r="AF1392" s="1"/>
      <c r="AG1392" s="1"/>
    </row>
    <row r="1393" spans="2:33">
      <c r="B1393" s="1"/>
      <c r="C1393" s="1"/>
      <c r="D1393" s="1"/>
      <c r="E1393" s="1"/>
      <c r="F1393" s="1"/>
      <c r="G1393" s="1"/>
      <c r="H1393" s="1"/>
      <c r="I1393" s="1"/>
      <c r="J1393" s="1"/>
      <c r="K1393" s="1"/>
      <c r="L1393" s="1"/>
      <c r="M1393" s="1"/>
      <c r="N1393" s="1"/>
      <c r="O1393" s="1"/>
      <c r="P1393" s="1"/>
      <c r="Q1393" s="1"/>
      <c r="R1393" s="1"/>
      <c r="S1393" s="1"/>
      <c r="T1393" s="1"/>
      <c r="U1393" s="1"/>
      <c r="V1393" s="1"/>
      <c r="W1393" s="1"/>
      <c r="X1393" s="1"/>
      <c r="Y1393" s="1"/>
      <c r="Z1393" s="1"/>
      <c r="AA1393" s="1"/>
      <c r="AB1393" s="1"/>
      <c r="AC1393" s="1"/>
      <c r="AD1393" s="1"/>
      <c r="AE1393" s="1"/>
      <c r="AF1393" s="1"/>
      <c r="AG1393" s="1"/>
    </row>
    <row r="1394" spans="2:33">
      <c r="B1394" s="1"/>
      <c r="C1394" s="1"/>
      <c r="D1394" s="1"/>
      <c r="E1394" s="1"/>
      <c r="F1394" s="1"/>
      <c r="G1394" s="1"/>
      <c r="H1394" s="1"/>
      <c r="I1394" s="1"/>
      <c r="J1394" s="1"/>
      <c r="K1394" s="1"/>
      <c r="L1394" s="1"/>
      <c r="M1394" s="1"/>
      <c r="N1394" s="1"/>
      <c r="O1394" s="1"/>
      <c r="P1394" s="1"/>
      <c r="Q1394" s="1"/>
      <c r="R1394" s="1"/>
      <c r="S1394" s="1"/>
      <c r="T1394" s="1"/>
      <c r="U1394" s="1"/>
      <c r="V1394" s="1"/>
      <c r="W1394" s="1"/>
      <c r="X1394" s="1"/>
      <c r="Y1394" s="1"/>
      <c r="Z1394" s="1"/>
      <c r="AA1394" s="1"/>
      <c r="AB1394" s="1"/>
      <c r="AC1394" s="1"/>
      <c r="AD1394" s="1"/>
      <c r="AE1394" s="1"/>
      <c r="AF1394" s="1"/>
      <c r="AG1394" s="1"/>
    </row>
    <row r="1395" spans="2:33">
      <c r="B1395" s="1"/>
      <c r="C1395" s="1"/>
      <c r="D1395" s="1"/>
      <c r="E1395" s="1"/>
      <c r="F1395" s="1"/>
      <c r="G1395" s="1"/>
      <c r="H1395" s="1"/>
      <c r="I1395" s="1"/>
      <c r="J1395" s="1"/>
      <c r="K1395" s="1"/>
      <c r="L1395" s="1"/>
      <c r="M1395" s="1"/>
      <c r="N1395" s="1"/>
      <c r="O1395" s="1"/>
      <c r="P1395" s="1"/>
      <c r="Q1395" s="1"/>
      <c r="R1395" s="1"/>
      <c r="S1395" s="1"/>
      <c r="T1395" s="1"/>
      <c r="U1395" s="1"/>
      <c r="V1395" s="1"/>
      <c r="W1395" s="1"/>
      <c r="X1395" s="1"/>
      <c r="Y1395" s="1"/>
      <c r="Z1395" s="1"/>
      <c r="AA1395" s="1"/>
      <c r="AB1395" s="1"/>
      <c r="AC1395" s="1"/>
      <c r="AD1395" s="1"/>
      <c r="AE1395" s="1"/>
      <c r="AF1395" s="1"/>
      <c r="AG1395" s="1"/>
    </row>
    <row r="1396" spans="2:33">
      <c r="B1396" s="1"/>
      <c r="C1396" s="1"/>
      <c r="D1396" s="1"/>
      <c r="E1396" s="1"/>
      <c r="F1396" s="1"/>
      <c r="G1396" s="1"/>
      <c r="H1396" s="1"/>
      <c r="I1396" s="1"/>
      <c r="J1396" s="1"/>
      <c r="K1396" s="1"/>
      <c r="L1396" s="1"/>
      <c r="M1396" s="1"/>
      <c r="N1396" s="1"/>
      <c r="O1396" s="1"/>
      <c r="P1396" s="1"/>
      <c r="Q1396" s="1"/>
      <c r="R1396" s="1"/>
      <c r="S1396" s="1"/>
      <c r="T1396" s="1"/>
      <c r="U1396" s="1"/>
      <c r="V1396" s="1"/>
      <c r="W1396" s="1"/>
      <c r="X1396" s="1"/>
      <c r="Y1396" s="1"/>
      <c r="Z1396" s="1"/>
      <c r="AA1396" s="1"/>
      <c r="AB1396" s="1"/>
      <c r="AC1396" s="1"/>
      <c r="AD1396" s="1"/>
      <c r="AE1396" s="1"/>
      <c r="AF1396" s="1"/>
      <c r="AG1396" s="1"/>
    </row>
    <row r="1397" spans="2:33">
      <c r="B1397" s="1"/>
      <c r="C1397" s="1"/>
      <c r="D1397" s="1"/>
      <c r="E1397" s="1"/>
      <c r="F1397" s="1"/>
      <c r="G1397" s="1"/>
      <c r="H1397" s="1"/>
      <c r="I1397" s="1"/>
      <c r="J1397" s="1"/>
      <c r="K1397" s="1"/>
      <c r="L1397" s="1"/>
      <c r="M1397" s="1"/>
      <c r="N1397" s="1"/>
      <c r="O1397" s="1"/>
      <c r="P1397" s="1"/>
      <c r="Q1397" s="1"/>
      <c r="R1397" s="1"/>
      <c r="S1397" s="1"/>
      <c r="T1397" s="1"/>
      <c r="U1397" s="1"/>
      <c r="V1397" s="1"/>
      <c r="W1397" s="1"/>
      <c r="X1397" s="1"/>
      <c r="Y1397" s="1"/>
      <c r="Z1397" s="1"/>
      <c r="AA1397" s="1"/>
      <c r="AB1397" s="1"/>
      <c r="AC1397" s="1"/>
      <c r="AD1397" s="1"/>
      <c r="AE1397" s="1"/>
      <c r="AF1397" s="1"/>
      <c r="AG1397" s="1"/>
    </row>
    <row r="1398" spans="2:33">
      <c r="B1398" s="1"/>
      <c r="C1398" s="1"/>
      <c r="D1398" s="1"/>
      <c r="E1398" s="1"/>
      <c r="F1398" s="1"/>
      <c r="G1398" s="1"/>
      <c r="H1398" s="1"/>
      <c r="I1398" s="1"/>
      <c r="J1398" s="1"/>
      <c r="K1398" s="1"/>
      <c r="L1398" s="1"/>
      <c r="M1398" s="1"/>
      <c r="N1398" s="1"/>
      <c r="O1398" s="1"/>
      <c r="P1398" s="1"/>
      <c r="Q1398" s="1"/>
      <c r="R1398" s="1"/>
      <c r="S1398" s="1"/>
      <c r="T1398" s="1"/>
      <c r="U1398" s="1"/>
      <c r="V1398" s="1"/>
      <c r="W1398" s="1"/>
      <c r="X1398" s="1"/>
      <c r="Y1398" s="1"/>
      <c r="Z1398" s="1"/>
      <c r="AA1398" s="1"/>
      <c r="AB1398" s="1"/>
      <c r="AC1398" s="1"/>
      <c r="AD1398" s="1"/>
      <c r="AE1398" s="1"/>
      <c r="AF1398" s="1"/>
      <c r="AG1398" s="1"/>
    </row>
    <row r="1399" spans="2:33">
      <c r="B1399" s="1"/>
      <c r="C1399" s="1"/>
      <c r="D1399" s="1"/>
      <c r="E1399" s="1"/>
      <c r="F1399" s="1"/>
      <c r="G1399" s="1"/>
      <c r="H1399" s="1"/>
      <c r="I1399" s="1"/>
      <c r="J1399" s="1"/>
      <c r="K1399" s="1"/>
      <c r="L1399" s="1"/>
      <c r="M1399" s="1"/>
      <c r="N1399" s="1"/>
      <c r="O1399" s="1"/>
      <c r="P1399" s="1"/>
      <c r="Q1399" s="1"/>
      <c r="R1399" s="1"/>
      <c r="S1399" s="1"/>
      <c r="T1399" s="1"/>
      <c r="U1399" s="1"/>
      <c r="V1399" s="1"/>
      <c r="W1399" s="1"/>
      <c r="X1399" s="1"/>
      <c r="Y1399" s="1"/>
      <c r="Z1399" s="1"/>
      <c r="AA1399" s="1"/>
      <c r="AB1399" s="1"/>
      <c r="AC1399" s="1"/>
      <c r="AD1399" s="1"/>
      <c r="AE1399" s="1"/>
      <c r="AF1399" s="1"/>
      <c r="AG1399" s="1"/>
    </row>
    <row r="1400" spans="2:33">
      <c r="B1400" s="1"/>
      <c r="C1400" s="1"/>
      <c r="D1400" s="1"/>
      <c r="E1400" s="1"/>
      <c r="F1400" s="1"/>
      <c r="G1400" s="1"/>
      <c r="H1400" s="1"/>
      <c r="I1400" s="1"/>
      <c r="J1400" s="1"/>
      <c r="K1400" s="1"/>
      <c r="L1400" s="1"/>
      <c r="M1400" s="1"/>
      <c r="N1400" s="1"/>
      <c r="O1400" s="1"/>
      <c r="P1400" s="1"/>
      <c r="Q1400" s="1"/>
      <c r="R1400" s="1"/>
      <c r="S1400" s="1"/>
      <c r="T1400" s="1"/>
      <c r="U1400" s="1"/>
      <c r="V1400" s="1"/>
      <c r="W1400" s="1"/>
      <c r="X1400" s="1"/>
      <c r="Y1400" s="1"/>
      <c r="Z1400" s="1"/>
      <c r="AA1400" s="1"/>
      <c r="AB1400" s="1"/>
      <c r="AC1400" s="1"/>
      <c r="AD1400" s="1"/>
      <c r="AE1400" s="1"/>
      <c r="AF1400" s="1"/>
      <c r="AG1400" s="1"/>
    </row>
    <row r="1401" spans="2:33">
      <c r="B1401" s="1"/>
      <c r="C1401" s="1"/>
      <c r="D1401" s="1"/>
      <c r="E1401" s="1"/>
      <c r="F1401" s="1"/>
      <c r="G1401" s="1"/>
      <c r="H1401" s="1"/>
      <c r="I1401" s="1"/>
      <c r="J1401" s="1"/>
      <c r="K1401" s="1"/>
      <c r="L1401" s="1"/>
      <c r="M1401" s="1"/>
      <c r="N1401" s="1"/>
      <c r="O1401" s="1"/>
      <c r="P1401" s="1"/>
      <c r="Q1401" s="1"/>
      <c r="R1401" s="1"/>
      <c r="S1401" s="1"/>
      <c r="T1401" s="1"/>
      <c r="U1401" s="1"/>
      <c r="V1401" s="1"/>
      <c r="W1401" s="1"/>
      <c r="X1401" s="1"/>
      <c r="Y1401" s="1"/>
      <c r="Z1401" s="1"/>
      <c r="AA1401" s="1"/>
      <c r="AB1401" s="1"/>
      <c r="AC1401" s="1"/>
      <c r="AD1401" s="1"/>
      <c r="AE1401" s="1"/>
      <c r="AF1401" s="1"/>
      <c r="AG1401" s="1"/>
    </row>
    <row r="1402" spans="2:33">
      <c r="B1402" s="1"/>
      <c r="C1402" s="1"/>
      <c r="D1402" s="1"/>
      <c r="E1402" s="1"/>
      <c r="F1402" s="1"/>
      <c r="G1402" s="1"/>
      <c r="H1402" s="1"/>
      <c r="I1402" s="1"/>
      <c r="J1402" s="1"/>
      <c r="K1402" s="1"/>
      <c r="L1402" s="1"/>
      <c r="M1402" s="1"/>
      <c r="N1402" s="1"/>
      <c r="O1402" s="1"/>
      <c r="P1402" s="1"/>
      <c r="Q1402" s="1"/>
      <c r="R1402" s="1"/>
      <c r="S1402" s="1"/>
      <c r="T1402" s="1"/>
      <c r="U1402" s="1"/>
      <c r="V1402" s="1"/>
      <c r="W1402" s="1"/>
      <c r="X1402" s="1"/>
      <c r="Y1402" s="1"/>
      <c r="Z1402" s="1"/>
      <c r="AA1402" s="1"/>
      <c r="AB1402" s="1"/>
      <c r="AC1402" s="1"/>
      <c r="AD1402" s="1"/>
      <c r="AE1402" s="1"/>
      <c r="AF1402" s="1"/>
      <c r="AG1402" s="1"/>
    </row>
    <row r="1403" spans="2:33">
      <c r="B1403" s="1"/>
      <c r="C1403" s="1"/>
      <c r="D1403" s="1"/>
      <c r="E1403" s="1"/>
      <c r="F1403" s="1"/>
      <c r="G1403" s="1"/>
      <c r="H1403" s="1"/>
      <c r="I1403" s="1"/>
      <c r="J1403" s="1"/>
      <c r="K1403" s="1"/>
      <c r="L1403" s="1"/>
      <c r="M1403" s="1"/>
      <c r="N1403" s="1"/>
      <c r="O1403" s="1"/>
      <c r="P1403" s="1"/>
      <c r="Q1403" s="1"/>
      <c r="R1403" s="1"/>
      <c r="S1403" s="1"/>
      <c r="T1403" s="1"/>
      <c r="U1403" s="1"/>
      <c r="V1403" s="1"/>
      <c r="W1403" s="1"/>
      <c r="X1403" s="1"/>
      <c r="Y1403" s="1"/>
      <c r="Z1403" s="1"/>
      <c r="AA1403" s="1"/>
      <c r="AB1403" s="1"/>
      <c r="AC1403" s="1"/>
      <c r="AD1403" s="1"/>
      <c r="AE1403" s="1"/>
      <c r="AF1403" s="1"/>
      <c r="AG1403" s="1"/>
    </row>
    <row r="1404" spans="2:33">
      <c r="B1404" s="1"/>
      <c r="C1404" s="1"/>
      <c r="D1404" s="1"/>
      <c r="E1404" s="1"/>
      <c r="F1404" s="1"/>
      <c r="G1404" s="1"/>
      <c r="H1404" s="1"/>
      <c r="I1404" s="1"/>
      <c r="J1404" s="1"/>
      <c r="K1404" s="1"/>
      <c r="L1404" s="1"/>
      <c r="M1404" s="1"/>
      <c r="N1404" s="1"/>
      <c r="O1404" s="1"/>
      <c r="P1404" s="1"/>
      <c r="Q1404" s="1"/>
      <c r="R1404" s="1"/>
      <c r="S1404" s="1"/>
      <c r="T1404" s="1"/>
      <c r="U1404" s="1"/>
      <c r="V1404" s="1"/>
      <c r="W1404" s="1"/>
      <c r="X1404" s="1"/>
      <c r="Y1404" s="1"/>
      <c r="Z1404" s="1"/>
      <c r="AA1404" s="1"/>
      <c r="AB1404" s="1"/>
      <c r="AC1404" s="1"/>
      <c r="AD1404" s="1"/>
      <c r="AE1404" s="1"/>
      <c r="AF1404" s="1"/>
      <c r="AG1404" s="1"/>
    </row>
    <row r="1405" spans="2:33">
      <c r="B1405" s="1"/>
      <c r="C1405" s="1"/>
      <c r="D1405" s="1"/>
      <c r="E1405" s="1"/>
      <c r="F1405" s="1"/>
      <c r="G1405" s="1"/>
      <c r="H1405" s="1"/>
      <c r="I1405" s="1"/>
      <c r="J1405" s="1"/>
      <c r="K1405" s="1"/>
      <c r="L1405" s="1"/>
      <c r="M1405" s="1"/>
      <c r="N1405" s="1"/>
      <c r="O1405" s="1"/>
      <c r="P1405" s="1"/>
      <c r="Q1405" s="1"/>
      <c r="R1405" s="1"/>
      <c r="S1405" s="1"/>
      <c r="T1405" s="1"/>
      <c r="U1405" s="1"/>
      <c r="V1405" s="1"/>
      <c r="W1405" s="1"/>
      <c r="X1405" s="1"/>
      <c r="Y1405" s="1"/>
      <c r="Z1405" s="1"/>
      <c r="AA1405" s="1"/>
      <c r="AB1405" s="1"/>
      <c r="AC1405" s="1"/>
      <c r="AD1405" s="1"/>
      <c r="AE1405" s="1"/>
      <c r="AF1405" s="1"/>
      <c r="AG1405" s="1"/>
    </row>
    <row r="1406" spans="2:33">
      <c r="B1406" s="1"/>
      <c r="C1406" s="1"/>
      <c r="D1406" s="1"/>
      <c r="E1406" s="1"/>
      <c r="F1406" s="1"/>
      <c r="G1406" s="1"/>
      <c r="H1406" s="1"/>
      <c r="I1406" s="1"/>
      <c r="J1406" s="1"/>
      <c r="K1406" s="1"/>
      <c r="L1406" s="1"/>
      <c r="M1406" s="1"/>
      <c r="N1406" s="1"/>
      <c r="O1406" s="1"/>
      <c r="P1406" s="1"/>
      <c r="Q1406" s="1"/>
      <c r="R1406" s="1"/>
      <c r="S1406" s="1"/>
      <c r="T1406" s="1"/>
      <c r="U1406" s="1"/>
      <c r="V1406" s="1"/>
      <c r="W1406" s="1"/>
      <c r="X1406" s="1"/>
      <c r="Y1406" s="1"/>
      <c r="Z1406" s="1"/>
      <c r="AA1406" s="1"/>
      <c r="AB1406" s="1"/>
      <c r="AC1406" s="1"/>
      <c r="AD1406" s="1"/>
      <c r="AE1406" s="1"/>
      <c r="AF1406" s="1"/>
      <c r="AG1406" s="1"/>
    </row>
    <row r="1407" spans="2:33">
      <c r="B1407" s="1"/>
      <c r="C1407" s="1"/>
      <c r="D1407" s="1"/>
      <c r="E1407" s="1"/>
      <c r="F1407" s="1"/>
      <c r="G1407" s="1"/>
      <c r="H1407" s="1"/>
      <c r="I1407" s="1"/>
      <c r="J1407" s="1"/>
      <c r="K1407" s="1"/>
      <c r="L1407" s="1"/>
      <c r="M1407" s="1"/>
      <c r="N1407" s="1"/>
      <c r="O1407" s="1"/>
      <c r="P1407" s="1"/>
      <c r="Q1407" s="1"/>
      <c r="R1407" s="1"/>
      <c r="S1407" s="1"/>
      <c r="T1407" s="1"/>
      <c r="U1407" s="1"/>
      <c r="V1407" s="1"/>
      <c r="W1407" s="1"/>
      <c r="X1407" s="1"/>
      <c r="Y1407" s="1"/>
      <c r="Z1407" s="1"/>
      <c r="AA1407" s="1"/>
      <c r="AB1407" s="1"/>
      <c r="AC1407" s="1"/>
      <c r="AD1407" s="1"/>
      <c r="AE1407" s="1"/>
      <c r="AF1407" s="1"/>
      <c r="AG1407" s="1"/>
    </row>
    <row r="1408" spans="2:33">
      <c r="B1408" s="1"/>
      <c r="C1408" s="1"/>
      <c r="D1408" s="1"/>
      <c r="E1408" s="1"/>
      <c r="F1408" s="1"/>
      <c r="G1408" s="1"/>
      <c r="H1408" s="1"/>
      <c r="I1408" s="1"/>
      <c r="J1408" s="1"/>
      <c r="K1408" s="1"/>
      <c r="L1408" s="1"/>
      <c r="M1408" s="1"/>
      <c r="N1408" s="1"/>
      <c r="O1408" s="1"/>
      <c r="P1408" s="1"/>
      <c r="Q1408" s="1"/>
      <c r="R1408" s="1"/>
      <c r="S1408" s="1"/>
      <c r="T1408" s="1"/>
      <c r="U1408" s="1"/>
      <c r="V1408" s="1"/>
      <c r="W1408" s="1"/>
      <c r="X1408" s="1"/>
      <c r="Y1408" s="1"/>
      <c r="Z1408" s="1"/>
      <c r="AA1408" s="1"/>
      <c r="AB1408" s="1"/>
      <c r="AC1408" s="1"/>
      <c r="AD1408" s="1"/>
      <c r="AE1408" s="1"/>
      <c r="AF1408" s="1"/>
      <c r="AG1408" s="1"/>
    </row>
    <row r="1409" spans="2:33">
      <c r="B1409" s="1"/>
      <c r="C1409" s="1"/>
      <c r="D1409" s="1"/>
      <c r="E1409" s="1"/>
      <c r="F1409" s="1"/>
      <c r="G1409" s="1"/>
      <c r="H1409" s="1"/>
      <c r="I1409" s="1"/>
      <c r="J1409" s="1"/>
      <c r="K1409" s="1"/>
      <c r="L1409" s="1"/>
      <c r="M1409" s="1"/>
      <c r="N1409" s="1"/>
      <c r="O1409" s="1"/>
      <c r="P1409" s="1"/>
      <c r="Q1409" s="1"/>
      <c r="R1409" s="1"/>
      <c r="S1409" s="1"/>
      <c r="T1409" s="1"/>
      <c r="U1409" s="1"/>
      <c r="V1409" s="1"/>
      <c r="W1409" s="1"/>
      <c r="X1409" s="1"/>
      <c r="Y1409" s="1"/>
      <c r="Z1409" s="1"/>
      <c r="AA1409" s="1"/>
      <c r="AB1409" s="1"/>
      <c r="AC1409" s="1"/>
      <c r="AD1409" s="1"/>
      <c r="AE1409" s="1"/>
      <c r="AF1409" s="1"/>
      <c r="AG1409" s="1"/>
    </row>
    <row r="1410" spans="2:33">
      <c r="B1410" s="1"/>
      <c r="C1410" s="1"/>
      <c r="D1410" s="1"/>
      <c r="E1410" s="1"/>
      <c r="F1410" s="1"/>
      <c r="G1410" s="1"/>
      <c r="H1410" s="1"/>
      <c r="I1410" s="1"/>
      <c r="J1410" s="1"/>
      <c r="K1410" s="1"/>
      <c r="L1410" s="1"/>
      <c r="M1410" s="1"/>
      <c r="N1410" s="1"/>
      <c r="O1410" s="1"/>
      <c r="P1410" s="1"/>
      <c r="Q1410" s="1"/>
      <c r="R1410" s="1"/>
      <c r="S1410" s="1"/>
      <c r="T1410" s="1"/>
      <c r="U1410" s="1"/>
      <c r="V1410" s="1"/>
      <c r="W1410" s="1"/>
      <c r="X1410" s="1"/>
      <c r="Y1410" s="1"/>
      <c r="Z1410" s="1"/>
      <c r="AA1410" s="1"/>
      <c r="AB1410" s="1"/>
      <c r="AC1410" s="1"/>
      <c r="AD1410" s="1"/>
      <c r="AE1410" s="1"/>
      <c r="AF1410" s="1"/>
      <c r="AG1410" s="1"/>
    </row>
    <row r="1411" spans="2:33">
      <c r="B1411" s="1"/>
      <c r="C1411" s="1"/>
      <c r="D1411" s="1"/>
      <c r="E1411" s="1"/>
      <c r="F1411" s="1"/>
      <c r="G1411" s="1"/>
      <c r="H1411" s="1"/>
      <c r="I1411" s="1"/>
      <c r="J1411" s="1"/>
      <c r="K1411" s="1"/>
      <c r="L1411" s="1"/>
      <c r="M1411" s="1"/>
      <c r="N1411" s="1"/>
      <c r="O1411" s="1"/>
      <c r="P1411" s="1"/>
      <c r="Q1411" s="1"/>
      <c r="R1411" s="1"/>
      <c r="S1411" s="1"/>
      <c r="T1411" s="1"/>
      <c r="U1411" s="1"/>
      <c r="V1411" s="1"/>
      <c r="W1411" s="1"/>
      <c r="X1411" s="1"/>
      <c r="Y1411" s="1"/>
      <c r="Z1411" s="1"/>
      <c r="AA1411" s="1"/>
      <c r="AB1411" s="1"/>
      <c r="AC1411" s="1"/>
      <c r="AD1411" s="1"/>
      <c r="AE1411" s="1"/>
      <c r="AF1411" s="1"/>
      <c r="AG1411" s="1"/>
    </row>
    <row r="1412" spans="2:33">
      <c r="B1412" s="1"/>
      <c r="C1412" s="1"/>
      <c r="D1412" s="1"/>
      <c r="E1412" s="1"/>
      <c r="F1412" s="1"/>
      <c r="G1412" s="1"/>
      <c r="H1412" s="1"/>
      <c r="I1412" s="1"/>
      <c r="J1412" s="1"/>
      <c r="K1412" s="1"/>
      <c r="L1412" s="1"/>
      <c r="M1412" s="1"/>
      <c r="N1412" s="1"/>
      <c r="O1412" s="1"/>
      <c r="P1412" s="1"/>
      <c r="Q1412" s="1"/>
      <c r="R1412" s="1"/>
      <c r="S1412" s="1"/>
      <c r="T1412" s="1"/>
      <c r="U1412" s="1"/>
      <c r="V1412" s="1"/>
      <c r="W1412" s="1"/>
      <c r="X1412" s="1"/>
      <c r="Y1412" s="1"/>
      <c r="Z1412" s="1"/>
      <c r="AA1412" s="1"/>
      <c r="AB1412" s="1"/>
      <c r="AC1412" s="1"/>
      <c r="AD1412" s="1"/>
      <c r="AE1412" s="1"/>
      <c r="AF1412" s="1"/>
      <c r="AG1412" s="1"/>
    </row>
    <row r="1413" spans="2:33">
      <c r="B1413" s="1"/>
      <c r="C1413" s="1"/>
      <c r="D1413" s="1"/>
      <c r="E1413" s="1"/>
      <c r="F1413" s="1"/>
      <c r="G1413" s="1"/>
      <c r="H1413" s="1"/>
      <c r="I1413" s="1"/>
      <c r="J1413" s="1"/>
      <c r="K1413" s="1"/>
      <c r="L1413" s="1"/>
      <c r="M1413" s="1"/>
      <c r="N1413" s="1"/>
      <c r="O1413" s="1"/>
      <c r="P1413" s="1"/>
      <c r="Q1413" s="1"/>
      <c r="R1413" s="1"/>
      <c r="S1413" s="1"/>
      <c r="T1413" s="1"/>
      <c r="U1413" s="1"/>
      <c r="V1413" s="1"/>
      <c r="W1413" s="1"/>
      <c r="X1413" s="1"/>
      <c r="Y1413" s="1"/>
      <c r="Z1413" s="1"/>
      <c r="AA1413" s="1"/>
      <c r="AB1413" s="1"/>
      <c r="AC1413" s="1"/>
      <c r="AD1413" s="1"/>
      <c r="AE1413" s="1"/>
      <c r="AF1413" s="1"/>
      <c r="AG1413" s="1"/>
    </row>
    <row r="1414" spans="2:33">
      <c r="B1414" s="1"/>
      <c r="C1414" s="1"/>
      <c r="D1414" s="1"/>
      <c r="E1414" s="1"/>
      <c r="F1414" s="1"/>
      <c r="G1414" s="1"/>
      <c r="H1414" s="1"/>
      <c r="I1414" s="1"/>
      <c r="J1414" s="1"/>
      <c r="K1414" s="1"/>
      <c r="L1414" s="1"/>
      <c r="M1414" s="1"/>
      <c r="N1414" s="1"/>
      <c r="O1414" s="1"/>
      <c r="P1414" s="1"/>
      <c r="Q1414" s="1"/>
      <c r="R1414" s="1"/>
      <c r="S1414" s="1"/>
      <c r="T1414" s="1"/>
      <c r="U1414" s="1"/>
      <c r="V1414" s="1"/>
      <c r="W1414" s="1"/>
      <c r="X1414" s="1"/>
      <c r="Y1414" s="1"/>
      <c r="Z1414" s="1"/>
      <c r="AA1414" s="1"/>
      <c r="AB1414" s="1"/>
      <c r="AC1414" s="1"/>
      <c r="AD1414" s="1"/>
      <c r="AE1414" s="1"/>
      <c r="AF1414" s="1"/>
      <c r="AG1414" s="1"/>
    </row>
    <row r="1415" spans="2:33">
      <c r="B1415" s="1"/>
      <c r="C1415" s="1"/>
      <c r="D1415" s="1"/>
      <c r="E1415" s="1"/>
      <c r="F1415" s="1"/>
      <c r="G1415" s="1"/>
      <c r="H1415" s="1"/>
      <c r="I1415" s="1"/>
      <c r="J1415" s="1"/>
      <c r="K1415" s="1"/>
      <c r="L1415" s="1"/>
      <c r="M1415" s="1"/>
      <c r="N1415" s="1"/>
      <c r="O1415" s="1"/>
      <c r="P1415" s="1"/>
      <c r="Q1415" s="1"/>
      <c r="R1415" s="1"/>
      <c r="S1415" s="1"/>
      <c r="T1415" s="1"/>
      <c r="U1415" s="1"/>
      <c r="V1415" s="1"/>
      <c r="W1415" s="1"/>
      <c r="X1415" s="1"/>
      <c r="Y1415" s="1"/>
      <c r="Z1415" s="1"/>
      <c r="AA1415" s="1"/>
      <c r="AB1415" s="1"/>
      <c r="AC1415" s="1"/>
      <c r="AD1415" s="1"/>
      <c r="AE1415" s="1"/>
      <c r="AF1415" s="1"/>
      <c r="AG1415" s="1"/>
    </row>
    <row r="1416" spans="2:33">
      <c r="B1416" s="1"/>
      <c r="C1416" s="1"/>
      <c r="D1416" s="1"/>
      <c r="E1416" s="1"/>
      <c r="F1416" s="1"/>
      <c r="G1416" s="1"/>
      <c r="H1416" s="1"/>
      <c r="I1416" s="1"/>
      <c r="J1416" s="1"/>
      <c r="K1416" s="1"/>
      <c r="L1416" s="1"/>
      <c r="M1416" s="1"/>
      <c r="N1416" s="1"/>
      <c r="O1416" s="1"/>
      <c r="P1416" s="1"/>
      <c r="Q1416" s="1"/>
      <c r="R1416" s="1"/>
      <c r="S1416" s="1"/>
      <c r="T1416" s="1"/>
      <c r="U1416" s="1"/>
      <c r="V1416" s="1"/>
      <c r="W1416" s="1"/>
      <c r="X1416" s="1"/>
      <c r="Y1416" s="1"/>
      <c r="Z1416" s="1"/>
      <c r="AA1416" s="1"/>
      <c r="AB1416" s="1"/>
      <c r="AC1416" s="1"/>
      <c r="AD1416" s="1"/>
      <c r="AE1416" s="1"/>
      <c r="AF1416" s="1"/>
      <c r="AG1416" s="1"/>
    </row>
    <row r="1417" spans="2:33">
      <c r="B1417" s="1"/>
      <c r="C1417" s="1"/>
      <c r="D1417" s="1"/>
      <c r="E1417" s="1"/>
      <c r="F1417" s="1"/>
      <c r="G1417" s="1"/>
      <c r="H1417" s="1"/>
      <c r="I1417" s="1"/>
      <c r="J1417" s="1"/>
      <c r="K1417" s="1"/>
      <c r="L1417" s="1"/>
      <c r="M1417" s="1"/>
      <c r="N1417" s="1"/>
      <c r="O1417" s="1"/>
      <c r="P1417" s="1"/>
      <c r="Q1417" s="1"/>
      <c r="R1417" s="1"/>
      <c r="S1417" s="1"/>
      <c r="T1417" s="1"/>
      <c r="U1417" s="1"/>
      <c r="V1417" s="1"/>
      <c r="W1417" s="1"/>
      <c r="X1417" s="1"/>
      <c r="Y1417" s="1"/>
      <c r="Z1417" s="1"/>
      <c r="AA1417" s="1"/>
      <c r="AB1417" s="1"/>
      <c r="AC1417" s="1"/>
      <c r="AD1417" s="1"/>
      <c r="AE1417" s="1"/>
      <c r="AF1417" s="1"/>
      <c r="AG1417" s="1"/>
    </row>
    <row r="1418" spans="2:33">
      <c r="B1418" s="1"/>
      <c r="C1418" s="1"/>
      <c r="D1418" s="1"/>
      <c r="E1418" s="1"/>
      <c r="F1418" s="1"/>
      <c r="G1418" s="1"/>
      <c r="H1418" s="1"/>
      <c r="I1418" s="1"/>
      <c r="J1418" s="1"/>
      <c r="K1418" s="1"/>
      <c r="L1418" s="1"/>
      <c r="M1418" s="1"/>
      <c r="N1418" s="1"/>
      <c r="O1418" s="1"/>
      <c r="P1418" s="1"/>
      <c r="Q1418" s="1"/>
      <c r="R1418" s="1"/>
      <c r="S1418" s="1"/>
      <c r="T1418" s="1"/>
      <c r="U1418" s="1"/>
      <c r="V1418" s="1"/>
      <c r="W1418" s="1"/>
      <c r="X1418" s="1"/>
      <c r="Y1418" s="1"/>
      <c r="Z1418" s="1"/>
      <c r="AA1418" s="1"/>
      <c r="AB1418" s="1"/>
      <c r="AC1418" s="1"/>
      <c r="AD1418" s="1"/>
      <c r="AE1418" s="1"/>
      <c r="AF1418" s="1"/>
      <c r="AG1418" s="1"/>
    </row>
    <row r="1419" spans="2:33">
      <c r="B1419" s="1"/>
      <c r="C1419" s="1"/>
      <c r="D1419" s="1"/>
      <c r="E1419" s="1"/>
      <c r="F1419" s="1"/>
      <c r="G1419" s="1"/>
      <c r="H1419" s="1"/>
      <c r="I1419" s="1"/>
      <c r="J1419" s="1"/>
      <c r="K1419" s="1"/>
      <c r="L1419" s="1"/>
      <c r="M1419" s="1"/>
      <c r="N1419" s="1"/>
      <c r="O1419" s="1"/>
      <c r="P1419" s="1"/>
      <c r="Q1419" s="1"/>
      <c r="R1419" s="1"/>
      <c r="S1419" s="1"/>
      <c r="T1419" s="1"/>
      <c r="U1419" s="1"/>
      <c r="V1419" s="1"/>
      <c r="W1419" s="1"/>
      <c r="X1419" s="1"/>
      <c r="Y1419" s="1"/>
      <c r="Z1419" s="1"/>
      <c r="AA1419" s="1"/>
      <c r="AB1419" s="1"/>
      <c r="AC1419" s="1"/>
      <c r="AD1419" s="1"/>
      <c r="AE1419" s="1"/>
      <c r="AF1419" s="1"/>
      <c r="AG1419" s="1"/>
    </row>
    <row r="1420" spans="2:33">
      <c r="B1420" s="1"/>
      <c r="C1420" s="1"/>
      <c r="D1420" s="1"/>
      <c r="E1420" s="1"/>
      <c r="F1420" s="1"/>
      <c r="G1420" s="1"/>
      <c r="H1420" s="1"/>
      <c r="I1420" s="1"/>
      <c r="J1420" s="1"/>
      <c r="K1420" s="1"/>
      <c r="L1420" s="1"/>
      <c r="M1420" s="1"/>
      <c r="N1420" s="1"/>
      <c r="O1420" s="1"/>
      <c r="P1420" s="1"/>
      <c r="Q1420" s="1"/>
      <c r="R1420" s="1"/>
      <c r="S1420" s="1"/>
      <c r="T1420" s="1"/>
      <c r="U1420" s="1"/>
      <c r="V1420" s="1"/>
      <c r="W1420" s="1"/>
      <c r="X1420" s="1"/>
      <c r="Y1420" s="1"/>
      <c r="Z1420" s="1"/>
      <c r="AA1420" s="1"/>
      <c r="AB1420" s="1"/>
      <c r="AC1420" s="1"/>
      <c r="AD1420" s="1"/>
      <c r="AE1420" s="1"/>
      <c r="AF1420" s="1"/>
      <c r="AG1420" s="1"/>
    </row>
    <row r="1421" spans="2:33">
      <c r="B1421" s="1"/>
      <c r="C1421" s="1"/>
      <c r="D1421" s="1"/>
      <c r="E1421" s="1"/>
      <c r="F1421" s="1"/>
      <c r="G1421" s="1"/>
      <c r="H1421" s="1"/>
      <c r="I1421" s="1"/>
      <c r="J1421" s="1"/>
      <c r="K1421" s="1"/>
      <c r="L1421" s="1"/>
      <c r="M1421" s="1"/>
      <c r="N1421" s="1"/>
      <c r="O1421" s="1"/>
      <c r="P1421" s="1"/>
      <c r="Q1421" s="1"/>
      <c r="R1421" s="1"/>
      <c r="S1421" s="1"/>
      <c r="T1421" s="1"/>
      <c r="U1421" s="1"/>
      <c r="V1421" s="1"/>
      <c r="W1421" s="1"/>
      <c r="X1421" s="1"/>
      <c r="Y1421" s="1"/>
      <c r="Z1421" s="1"/>
      <c r="AA1421" s="1"/>
      <c r="AB1421" s="1"/>
      <c r="AC1421" s="1"/>
      <c r="AD1421" s="1"/>
      <c r="AE1421" s="1"/>
      <c r="AF1421" s="1"/>
      <c r="AG1421" s="1"/>
    </row>
    <row r="1422" spans="2:33">
      <c r="B1422" s="1"/>
      <c r="C1422" s="1"/>
      <c r="D1422" s="1"/>
      <c r="E1422" s="1"/>
      <c r="F1422" s="1"/>
      <c r="G1422" s="1"/>
      <c r="H1422" s="1"/>
      <c r="I1422" s="1"/>
      <c r="J1422" s="1"/>
      <c r="K1422" s="1"/>
      <c r="L1422" s="1"/>
      <c r="M1422" s="1"/>
      <c r="N1422" s="1"/>
      <c r="O1422" s="1"/>
      <c r="P1422" s="1"/>
      <c r="Q1422" s="1"/>
      <c r="R1422" s="1"/>
      <c r="S1422" s="1"/>
      <c r="T1422" s="1"/>
      <c r="U1422" s="1"/>
      <c r="V1422" s="1"/>
      <c r="W1422" s="1"/>
      <c r="X1422" s="1"/>
      <c r="Y1422" s="1"/>
      <c r="Z1422" s="1"/>
      <c r="AA1422" s="1"/>
      <c r="AB1422" s="1"/>
      <c r="AC1422" s="1"/>
      <c r="AD1422" s="1"/>
      <c r="AE1422" s="1"/>
      <c r="AF1422" s="1"/>
      <c r="AG1422" s="1"/>
    </row>
    <row r="1423" spans="2:33">
      <c r="B1423" s="1"/>
      <c r="C1423" s="1"/>
      <c r="D1423" s="1"/>
      <c r="E1423" s="1"/>
      <c r="F1423" s="1"/>
      <c r="G1423" s="1"/>
      <c r="H1423" s="1"/>
      <c r="I1423" s="1"/>
      <c r="J1423" s="1"/>
      <c r="K1423" s="1"/>
      <c r="L1423" s="1"/>
      <c r="M1423" s="1"/>
      <c r="N1423" s="1"/>
      <c r="O1423" s="1"/>
      <c r="P1423" s="1"/>
      <c r="Q1423" s="1"/>
      <c r="R1423" s="1"/>
      <c r="S1423" s="1"/>
      <c r="T1423" s="1"/>
      <c r="U1423" s="1"/>
      <c r="V1423" s="1"/>
      <c r="W1423" s="1"/>
      <c r="X1423" s="1"/>
      <c r="Y1423" s="1"/>
      <c r="Z1423" s="1"/>
      <c r="AA1423" s="1"/>
      <c r="AB1423" s="1"/>
      <c r="AC1423" s="1"/>
      <c r="AD1423" s="1"/>
      <c r="AE1423" s="1"/>
      <c r="AF1423" s="1"/>
      <c r="AG1423" s="1"/>
    </row>
    <row r="1424" spans="2:33">
      <c r="B1424" s="1"/>
      <c r="C1424" s="1"/>
      <c r="D1424" s="1"/>
      <c r="E1424" s="1"/>
      <c r="F1424" s="1"/>
      <c r="G1424" s="1"/>
      <c r="H1424" s="1"/>
      <c r="I1424" s="1"/>
      <c r="J1424" s="1"/>
      <c r="K1424" s="1"/>
      <c r="L1424" s="1"/>
      <c r="M1424" s="1"/>
      <c r="N1424" s="1"/>
      <c r="O1424" s="1"/>
      <c r="P1424" s="1"/>
      <c r="Q1424" s="1"/>
      <c r="R1424" s="1"/>
      <c r="S1424" s="1"/>
      <c r="T1424" s="1"/>
      <c r="U1424" s="1"/>
      <c r="V1424" s="1"/>
      <c r="W1424" s="1"/>
      <c r="X1424" s="1"/>
      <c r="Y1424" s="1"/>
      <c r="Z1424" s="1"/>
      <c r="AA1424" s="1"/>
      <c r="AB1424" s="1"/>
      <c r="AC1424" s="1"/>
      <c r="AD1424" s="1"/>
      <c r="AE1424" s="1"/>
      <c r="AF1424" s="1"/>
      <c r="AG1424" s="1"/>
    </row>
    <row r="1425" spans="2:33">
      <c r="B1425" s="1"/>
      <c r="C1425" s="1"/>
      <c r="D1425" s="1"/>
      <c r="E1425" s="1"/>
      <c r="F1425" s="1"/>
      <c r="G1425" s="1"/>
      <c r="H1425" s="1"/>
      <c r="I1425" s="1"/>
      <c r="J1425" s="1"/>
      <c r="K1425" s="1"/>
      <c r="L1425" s="1"/>
      <c r="M1425" s="1"/>
      <c r="N1425" s="1"/>
      <c r="O1425" s="1"/>
      <c r="P1425" s="1"/>
      <c r="Q1425" s="1"/>
      <c r="R1425" s="1"/>
      <c r="S1425" s="1"/>
      <c r="T1425" s="1"/>
      <c r="U1425" s="1"/>
      <c r="V1425" s="1"/>
      <c r="W1425" s="1"/>
      <c r="X1425" s="1"/>
      <c r="Y1425" s="1"/>
      <c r="Z1425" s="1"/>
      <c r="AA1425" s="1"/>
      <c r="AB1425" s="1"/>
      <c r="AC1425" s="1"/>
      <c r="AD1425" s="1"/>
      <c r="AE1425" s="1"/>
      <c r="AF1425" s="1"/>
      <c r="AG1425" s="1"/>
    </row>
    <row r="1426" spans="2:33">
      <c r="B1426" s="1"/>
      <c r="C1426" s="1"/>
      <c r="D1426" s="1"/>
      <c r="E1426" s="1"/>
      <c r="F1426" s="1"/>
      <c r="G1426" s="1"/>
      <c r="H1426" s="1"/>
      <c r="I1426" s="1"/>
      <c r="J1426" s="1"/>
      <c r="K1426" s="1"/>
      <c r="L1426" s="1"/>
      <c r="M1426" s="1"/>
      <c r="N1426" s="1"/>
      <c r="O1426" s="1"/>
      <c r="P1426" s="1"/>
      <c r="Q1426" s="1"/>
      <c r="R1426" s="1"/>
      <c r="S1426" s="1"/>
      <c r="T1426" s="1"/>
      <c r="U1426" s="1"/>
      <c r="V1426" s="1"/>
      <c r="W1426" s="1"/>
      <c r="X1426" s="1"/>
      <c r="Y1426" s="1"/>
      <c r="Z1426" s="1"/>
      <c r="AA1426" s="1"/>
      <c r="AB1426" s="1"/>
      <c r="AC1426" s="1"/>
      <c r="AD1426" s="1"/>
      <c r="AE1426" s="1"/>
      <c r="AF1426" s="1"/>
      <c r="AG1426" s="1"/>
    </row>
    <row r="1427" spans="2:33">
      <c r="B1427" s="1"/>
      <c r="C1427" s="1"/>
      <c r="D1427" s="1"/>
      <c r="E1427" s="1"/>
      <c r="F1427" s="1"/>
      <c r="G1427" s="1"/>
      <c r="H1427" s="1"/>
      <c r="I1427" s="1"/>
      <c r="J1427" s="1"/>
      <c r="K1427" s="1"/>
      <c r="L1427" s="1"/>
      <c r="M1427" s="1"/>
      <c r="N1427" s="1"/>
      <c r="O1427" s="1"/>
      <c r="P1427" s="1"/>
      <c r="Q1427" s="1"/>
      <c r="R1427" s="1"/>
      <c r="S1427" s="1"/>
      <c r="T1427" s="1"/>
      <c r="U1427" s="1"/>
      <c r="V1427" s="1"/>
      <c r="W1427" s="1"/>
      <c r="X1427" s="1"/>
      <c r="Y1427" s="1"/>
      <c r="Z1427" s="1"/>
      <c r="AA1427" s="1"/>
      <c r="AB1427" s="1"/>
      <c r="AC1427" s="1"/>
      <c r="AD1427" s="1"/>
      <c r="AE1427" s="1"/>
      <c r="AF1427" s="1"/>
      <c r="AG1427" s="1"/>
    </row>
    <row r="1428" spans="2:33">
      <c r="B1428" s="1"/>
      <c r="C1428" s="1"/>
      <c r="D1428" s="1"/>
      <c r="E1428" s="1"/>
      <c r="F1428" s="1"/>
      <c r="G1428" s="1"/>
      <c r="H1428" s="1"/>
      <c r="I1428" s="1"/>
      <c r="J1428" s="1"/>
      <c r="K1428" s="1"/>
      <c r="L1428" s="1"/>
      <c r="M1428" s="1"/>
      <c r="N1428" s="1"/>
      <c r="O1428" s="1"/>
      <c r="P1428" s="1"/>
      <c r="Q1428" s="1"/>
      <c r="R1428" s="1"/>
      <c r="S1428" s="1"/>
      <c r="T1428" s="1"/>
      <c r="U1428" s="1"/>
      <c r="V1428" s="1"/>
      <c r="W1428" s="1"/>
      <c r="X1428" s="1"/>
      <c r="Y1428" s="1"/>
      <c r="Z1428" s="1"/>
      <c r="AA1428" s="1"/>
      <c r="AB1428" s="1"/>
      <c r="AC1428" s="1"/>
      <c r="AD1428" s="1"/>
      <c r="AE1428" s="1"/>
      <c r="AF1428" s="1"/>
      <c r="AG1428" s="1"/>
    </row>
    <row r="1429" spans="2:33">
      <c r="B1429" s="1"/>
      <c r="C1429" s="1"/>
      <c r="D1429" s="1"/>
      <c r="E1429" s="1"/>
      <c r="F1429" s="1"/>
      <c r="G1429" s="1"/>
      <c r="H1429" s="1"/>
      <c r="I1429" s="1"/>
      <c r="J1429" s="1"/>
      <c r="K1429" s="1"/>
      <c r="L1429" s="1"/>
      <c r="M1429" s="1"/>
      <c r="N1429" s="1"/>
      <c r="O1429" s="1"/>
      <c r="P1429" s="1"/>
      <c r="Q1429" s="1"/>
      <c r="R1429" s="1"/>
      <c r="S1429" s="1"/>
      <c r="T1429" s="1"/>
      <c r="U1429" s="1"/>
      <c r="V1429" s="1"/>
      <c r="W1429" s="1"/>
      <c r="X1429" s="1"/>
      <c r="Y1429" s="1"/>
      <c r="Z1429" s="1"/>
      <c r="AA1429" s="1"/>
      <c r="AB1429" s="1"/>
      <c r="AC1429" s="1"/>
      <c r="AD1429" s="1"/>
      <c r="AE1429" s="1"/>
      <c r="AF1429" s="1"/>
      <c r="AG1429" s="1"/>
    </row>
    <row r="1430" spans="2:33">
      <c r="B1430" s="1"/>
      <c r="C1430" s="1"/>
      <c r="D1430" s="1"/>
      <c r="E1430" s="1"/>
      <c r="F1430" s="1"/>
      <c r="G1430" s="1"/>
      <c r="H1430" s="1"/>
      <c r="I1430" s="1"/>
      <c r="J1430" s="1"/>
      <c r="K1430" s="1"/>
      <c r="L1430" s="1"/>
      <c r="M1430" s="1"/>
      <c r="N1430" s="1"/>
      <c r="O1430" s="1"/>
      <c r="P1430" s="1"/>
      <c r="Q1430" s="1"/>
      <c r="R1430" s="1"/>
      <c r="S1430" s="1"/>
      <c r="T1430" s="1"/>
      <c r="U1430" s="1"/>
      <c r="V1430" s="1"/>
      <c r="W1430" s="1"/>
      <c r="X1430" s="1"/>
      <c r="Y1430" s="1"/>
      <c r="Z1430" s="1"/>
      <c r="AA1430" s="1"/>
      <c r="AB1430" s="1"/>
      <c r="AC1430" s="1"/>
      <c r="AD1430" s="1"/>
      <c r="AE1430" s="1"/>
      <c r="AF1430" s="1"/>
      <c r="AG1430" s="1"/>
    </row>
    <row r="1431" spans="2:33">
      <c r="B1431" s="1"/>
      <c r="C1431" s="1"/>
      <c r="D1431" s="1"/>
      <c r="E1431" s="1"/>
      <c r="F1431" s="1"/>
      <c r="G1431" s="1"/>
      <c r="H1431" s="1"/>
      <c r="I1431" s="1"/>
      <c r="J1431" s="1"/>
      <c r="K1431" s="1"/>
      <c r="L1431" s="1"/>
      <c r="M1431" s="1"/>
      <c r="N1431" s="1"/>
      <c r="O1431" s="1"/>
      <c r="P1431" s="1"/>
      <c r="Q1431" s="1"/>
      <c r="R1431" s="1"/>
      <c r="S1431" s="1"/>
      <c r="T1431" s="1"/>
      <c r="U1431" s="1"/>
      <c r="V1431" s="1"/>
      <c r="W1431" s="1"/>
      <c r="X1431" s="1"/>
      <c r="Y1431" s="1"/>
      <c r="Z1431" s="1"/>
      <c r="AA1431" s="1"/>
      <c r="AB1431" s="1"/>
      <c r="AC1431" s="1"/>
      <c r="AD1431" s="1"/>
      <c r="AE1431" s="1"/>
      <c r="AF1431" s="1"/>
      <c r="AG1431" s="1"/>
    </row>
    <row r="1432" spans="2:33">
      <c r="B1432" s="1"/>
      <c r="C1432" s="1"/>
      <c r="D1432" s="1"/>
      <c r="E1432" s="1"/>
      <c r="F1432" s="1"/>
      <c r="G1432" s="1"/>
      <c r="H1432" s="1"/>
      <c r="I1432" s="1"/>
      <c r="J1432" s="1"/>
      <c r="K1432" s="1"/>
      <c r="L1432" s="1"/>
      <c r="M1432" s="1"/>
      <c r="N1432" s="1"/>
      <c r="O1432" s="1"/>
      <c r="P1432" s="1"/>
      <c r="Q1432" s="1"/>
      <c r="R1432" s="1"/>
      <c r="S1432" s="1"/>
      <c r="T1432" s="1"/>
      <c r="U1432" s="1"/>
      <c r="V1432" s="1"/>
      <c r="W1432" s="1"/>
      <c r="X1432" s="1"/>
      <c r="Y1432" s="1"/>
      <c r="Z1432" s="1"/>
      <c r="AA1432" s="1"/>
      <c r="AB1432" s="1"/>
      <c r="AC1432" s="1"/>
      <c r="AD1432" s="1"/>
      <c r="AE1432" s="1"/>
      <c r="AF1432" s="1"/>
      <c r="AG1432" s="1"/>
    </row>
    <row r="1433" spans="2:33">
      <c r="B1433" s="1"/>
      <c r="C1433" s="1"/>
      <c r="D1433" s="1"/>
      <c r="E1433" s="1"/>
      <c r="F1433" s="1"/>
      <c r="G1433" s="1"/>
      <c r="H1433" s="1"/>
      <c r="I1433" s="1"/>
      <c r="J1433" s="1"/>
      <c r="K1433" s="1"/>
      <c r="L1433" s="1"/>
      <c r="M1433" s="1"/>
      <c r="N1433" s="1"/>
      <c r="O1433" s="1"/>
      <c r="P1433" s="1"/>
      <c r="Q1433" s="1"/>
      <c r="R1433" s="1"/>
      <c r="S1433" s="1"/>
      <c r="T1433" s="1"/>
      <c r="U1433" s="1"/>
      <c r="V1433" s="1"/>
      <c r="W1433" s="1"/>
      <c r="X1433" s="1"/>
      <c r="Y1433" s="1"/>
      <c r="Z1433" s="1"/>
      <c r="AA1433" s="1"/>
      <c r="AB1433" s="1"/>
      <c r="AC1433" s="1"/>
      <c r="AD1433" s="1"/>
      <c r="AE1433" s="1"/>
      <c r="AF1433" s="1"/>
      <c r="AG1433" s="1"/>
    </row>
    <row r="1434" spans="2:33">
      <c r="B1434" s="1"/>
      <c r="C1434" s="1"/>
      <c r="D1434" s="1"/>
      <c r="E1434" s="1"/>
      <c r="F1434" s="1"/>
      <c r="G1434" s="1"/>
      <c r="H1434" s="1"/>
      <c r="I1434" s="1"/>
      <c r="J1434" s="1"/>
      <c r="K1434" s="1"/>
      <c r="L1434" s="1"/>
      <c r="M1434" s="1"/>
      <c r="N1434" s="1"/>
      <c r="O1434" s="1"/>
      <c r="P1434" s="1"/>
      <c r="Q1434" s="1"/>
      <c r="R1434" s="1"/>
      <c r="S1434" s="1"/>
      <c r="T1434" s="1"/>
      <c r="U1434" s="1"/>
      <c r="V1434" s="1"/>
      <c r="W1434" s="1"/>
      <c r="X1434" s="1"/>
      <c r="Y1434" s="1"/>
      <c r="Z1434" s="1"/>
      <c r="AA1434" s="1"/>
      <c r="AB1434" s="1"/>
      <c r="AC1434" s="1"/>
      <c r="AD1434" s="1"/>
      <c r="AE1434" s="1"/>
      <c r="AF1434" s="1"/>
      <c r="AG1434" s="1"/>
    </row>
    <row r="1435" spans="2:33">
      <c r="B1435" s="1"/>
      <c r="C1435" s="1"/>
      <c r="D1435" s="1"/>
      <c r="E1435" s="1"/>
      <c r="F1435" s="1"/>
      <c r="G1435" s="1"/>
      <c r="H1435" s="1"/>
      <c r="I1435" s="1"/>
      <c r="J1435" s="1"/>
      <c r="K1435" s="1"/>
      <c r="L1435" s="1"/>
      <c r="M1435" s="1"/>
      <c r="N1435" s="1"/>
      <c r="O1435" s="1"/>
      <c r="P1435" s="1"/>
      <c r="Q1435" s="1"/>
      <c r="R1435" s="1"/>
      <c r="S1435" s="1"/>
      <c r="T1435" s="1"/>
      <c r="U1435" s="1"/>
      <c r="V1435" s="1"/>
      <c r="W1435" s="1"/>
      <c r="X1435" s="1"/>
      <c r="Y1435" s="1"/>
      <c r="Z1435" s="1"/>
      <c r="AA1435" s="1"/>
      <c r="AB1435" s="1"/>
      <c r="AC1435" s="1"/>
      <c r="AD1435" s="1"/>
      <c r="AE1435" s="1"/>
      <c r="AF1435" s="1"/>
      <c r="AG1435" s="1"/>
    </row>
    <row r="1436" spans="2:33">
      <c r="B1436" s="1"/>
      <c r="C1436" s="1"/>
      <c r="D1436" s="1"/>
      <c r="E1436" s="1"/>
      <c r="F1436" s="1"/>
      <c r="G1436" s="1"/>
      <c r="H1436" s="1"/>
      <c r="I1436" s="1"/>
      <c r="J1436" s="1"/>
      <c r="K1436" s="1"/>
      <c r="L1436" s="1"/>
      <c r="M1436" s="1"/>
      <c r="N1436" s="1"/>
      <c r="O1436" s="1"/>
      <c r="P1436" s="1"/>
      <c r="Q1436" s="1"/>
      <c r="R1436" s="1"/>
      <c r="S1436" s="1"/>
      <c r="T1436" s="1"/>
      <c r="U1436" s="1"/>
      <c r="V1436" s="1"/>
      <c r="W1436" s="1"/>
      <c r="X1436" s="1"/>
      <c r="Y1436" s="1"/>
      <c r="Z1436" s="1"/>
      <c r="AA1436" s="1"/>
      <c r="AB1436" s="1"/>
      <c r="AC1436" s="1"/>
      <c r="AD1436" s="1"/>
      <c r="AE1436" s="1"/>
      <c r="AF1436" s="1"/>
      <c r="AG1436" s="1"/>
    </row>
    <row r="1437" spans="2:33">
      <c r="B1437" s="1"/>
      <c r="C1437" s="1"/>
      <c r="D1437" s="1"/>
      <c r="E1437" s="1"/>
      <c r="F1437" s="1"/>
      <c r="G1437" s="1"/>
      <c r="H1437" s="1"/>
      <c r="I1437" s="1"/>
      <c r="J1437" s="1"/>
      <c r="K1437" s="1"/>
      <c r="L1437" s="1"/>
      <c r="M1437" s="1"/>
      <c r="N1437" s="1"/>
      <c r="O1437" s="1"/>
      <c r="P1437" s="1"/>
      <c r="Q1437" s="1"/>
      <c r="R1437" s="1"/>
      <c r="S1437" s="1"/>
      <c r="T1437" s="1"/>
      <c r="U1437" s="1"/>
      <c r="V1437" s="1"/>
      <c r="W1437" s="1"/>
      <c r="X1437" s="1"/>
      <c r="Y1437" s="1"/>
      <c r="Z1437" s="1"/>
      <c r="AA1437" s="1"/>
      <c r="AB1437" s="1"/>
      <c r="AC1437" s="1"/>
      <c r="AD1437" s="1"/>
      <c r="AE1437" s="1"/>
      <c r="AF1437" s="1"/>
      <c r="AG1437" s="1"/>
    </row>
    <row r="1438" spans="2:33">
      <c r="B1438" s="1"/>
      <c r="C1438" s="1"/>
      <c r="D1438" s="1"/>
      <c r="E1438" s="1"/>
      <c r="F1438" s="1"/>
      <c r="G1438" s="1"/>
      <c r="H1438" s="1"/>
      <c r="I1438" s="1"/>
      <c r="J1438" s="1"/>
      <c r="K1438" s="1"/>
      <c r="L1438" s="1"/>
      <c r="M1438" s="1"/>
      <c r="N1438" s="1"/>
      <c r="O1438" s="1"/>
      <c r="P1438" s="1"/>
      <c r="Q1438" s="1"/>
      <c r="R1438" s="1"/>
      <c r="S1438" s="1"/>
      <c r="T1438" s="1"/>
      <c r="U1438" s="1"/>
      <c r="V1438" s="1"/>
      <c r="W1438" s="1"/>
      <c r="X1438" s="1"/>
      <c r="Y1438" s="1"/>
      <c r="Z1438" s="1"/>
      <c r="AA1438" s="1"/>
      <c r="AB1438" s="1"/>
      <c r="AC1438" s="1"/>
      <c r="AD1438" s="1"/>
      <c r="AE1438" s="1"/>
      <c r="AF1438" s="1"/>
      <c r="AG1438" s="1"/>
    </row>
    <row r="1439" spans="2:33">
      <c r="B1439" s="1"/>
      <c r="C1439" s="1"/>
      <c r="D1439" s="1"/>
      <c r="E1439" s="1"/>
      <c r="F1439" s="1"/>
      <c r="G1439" s="1"/>
      <c r="H1439" s="1"/>
      <c r="I1439" s="1"/>
      <c r="J1439" s="1"/>
      <c r="K1439" s="1"/>
      <c r="L1439" s="1"/>
      <c r="M1439" s="1"/>
      <c r="N1439" s="1"/>
      <c r="O1439" s="1"/>
      <c r="P1439" s="1"/>
      <c r="Q1439" s="1"/>
      <c r="R1439" s="1"/>
      <c r="S1439" s="1"/>
      <c r="T1439" s="1"/>
      <c r="U1439" s="1"/>
      <c r="V1439" s="1"/>
      <c r="W1439" s="1"/>
      <c r="X1439" s="1"/>
      <c r="Y1439" s="1"/>
      <c r="Z1439" s="1"/>
      <c r="AA1439" s="1"/>
      <c r="AB1439" s="1"/>
      <c r="AC1439" s="1"/>
      <c r="AD1439" s="1"/>
      <c r="AE1439" s="1"/>
      <c r="AF1439" s="1"/>
      <c r="AG1439" s="1"/>
    </row>
    <row r="1440" spans="2:33">
      <c r="B1440" s="1"/>
      <c r="C1440" s="1"/>
      <c r="D1440" s="1"/>
      <c r="E1440" s="1"/>
      <c r="F1440" s="1"/>
      <c r="G1440" s="1"/>
      <c r="H1440" s="1"/>
      <c r="I1440" s="1"/>
      <c r="J1440" s="1"/>
      <c r="K1440" s="1"/>
      <c r="L1440" s="1"/>
      <c r="M1440" s="1"/>
      <c r="N1440" s="1"/>
      <c r="O1440" s="1"/>
      <c r="P1440" s="1"/>
      <c r="Q1440" s="1"/>
      <c r="R1440" s="1"/>
      <c r="S1440" s="1"/>
      <c r="T1440" s="1"/>
      <c r="U1440" s="1"/>
      <c r="V1440" s="1"/>
      <c r="W1440" s="1"/>
      <c r="X1440" s="1"/>
      <c r="Y1440" s="1"/>
      <c r="Z1440" s="1"/>
      <c r="AA1440" s="1"/>
      <c r="AB1440" s="1"/>
      <c r="AC1440" s="1"/>
      <c r="AD1440" s="1"/>
      <c r="AE1440" s="1"/>
      <c r="AF1440" s="1"/>
      <c r="AG1440" s="1"/>
    </row>
    <row r="1441" spans="2:33">
      <c r="B1441" s="1"/>
      <c r="C1441" s="1"/>
      <c r="D1441" s="1"/>
      <c r="E1441" s="1"/>
      <c r="F1441" s="1"/>
      <c r="G1441" s="1"/>
      <c r="H1441" s="1"/>
      <c r="I1441" s="1"/>
      <c r="J1441" s="1"/>
      <c r="K1441" s="1"/>
      <c r="L1441" s="1"/>
      <c r="M1441" s="1"/>
      <c r="N1441" s="1"/>
      <c r="O1441" s="1"/>
      <c r="P1441" s="1"/>
      <c r="Q1441" s="1"/>
      <c r="R1441" s="1"/>
      <c r="S1441" s="1"/>
      <c r="T1441" s="1"/>
      <c r="U1441" s="1"/>
      <c r="V1441" s="1"/>
      <c r="W1441" s="1"/>
      <c r="X1441" s="1"/>
      <c r="Y1441" s="1"/>
      <c r="Z1441" s="1"/>
      <c r="AA1441" s="1"/>
      <c r="AB1441" s="1"/>
      <c r="AC1441" s="1"/>
      <c r="AD1441" s="1"/>
      <c r="AE1441" s="1"/>
      <c r="AF1441" s="1"/>
      <c r="AG1441" s="1"/>
    </row>
    <row r="1442" spans="2:33">
      <c r="B1442" s="1"/>
      <c r="C1442" s="1"/>
      <c r="D1442" s="1"/>
      <c r="E1442" s="1"/>
      <c r="F1442" s="1"/>
      <c r="G1442" s="1"/>
      <c r="H1442" s="1"/>
      <c r="I1442" s="1"/>
      <c r="J1442" s="1"/>
      <c r="K1442" s="1"/>
      <c r="L1442" s="1"/>
      <c r="M1442" s="1"/>
      <c r="N1442" s="1"/>
      <c r="O1442" s="1"/>
      <c r="P1442" s="1"/>
      <c r="Q1442" s="1"/>
      <c r="R1442" s="1"/>
      <c r="S1442" s="1"/>
      <c r="T1442" s="1"/>
      <c r="U1442" s="1"/>
      <c r="V1442" s="1"/>
      <c r="W1442" s="1"/>
      <c r="X1442" s="1"/>
      <c r="Y1442" s="1"/>
      <c r="Z1442" s="1"/>
      <c r="AA1442" s="1"/>
      <c r="AB1442" s="1"/>
      <c r="AC1442" s="1"/>
      <c r="AD1442" s="1"/>
      <c r="AE1442" s="1"/>
      <c r="AF1442" s="1"/>
      <c r="AG1442" s="1"/>
    </row>
    <row r="1443" spans="2:33">
      <c r="B1443" s="1"/>
      <c r="C1443" s="1"/>
      <c r="D1443" s="1"/>
      <c r="E1443" s="1"/>
      <c r="F1443" s="1"/>
      <c r="G1443" s="1"/>
      <c r="H1443" s="1"/>
      <c r="I1443" s="1"/>
      <c r="J1443" s="1"/>
      <c r="K1443" s="1"/>
      <c r="L1443" s="1"/>
      <c r="M1443" s="1"/>
      <c r="N1443" s="1"/>
      <c r="O1443" s="1"/>
      <c r="P1443" s="1"/>
      <c r="Q1443" s="1"/>
      <c r="R1443" s="1"/>
      <c r="S1443" s="1"/>
      <c r="T1443" s="1"/>
      <c r="U1443" s="1"/>
      <c r="V1443" s="1"/>
      <c r="W1443" s="1"/>
      <c r="X1443" s="1"/>
      <c r="Y1443" s="1"/>
      <c r="Z1443" s="1"/>
      <c r="AA1443" s="1"/>
      <c r="AB1443" s="1"/>
      <c r="AC1443" s="1"/>
      <c r="AD1443" s="1"/>
      <c r="AE1443" s="1"/>
      <c r="AF1443" s="1"/>
      <c r="AG1443" s="1"/>
    </row>
    <row r="1444" spans="2:33">
      <c r="B1444" s="1"/>
      <c r="C1444" s="1"/>
      <c r="D1444" s="1"/>
      <c r="E1444" s="1"/>
      <c r="F1444" s="1"/>
      <c r="G1444" s="1"/>
      <c r="H1444" s="1"/>
      <c r="I1444" s="1"/>
      <c r="J1444" s="1"/>
      <c r="K1444" s="1"/>
      <c r="L1444" s="1"/>
      <c r="M1444" s="1"/>
      <c r="N1444" s="1"/>
      <c r="O1444" s="1"/>
      <c r="P1444" s="1"/>
      <c r="Q1444" s="1"/>
      <c r="R1444" s="1"/>
      <c r="S1444" s="1"/>
      <c r="T1444" s="1"/>
      <c r="U1444" s="1"/>
      <c r="V1444" s="1"/>
      <c r="W1444" s="1"/>
      <c r="X1444" s="1"/>
      <c r="Y1444" s="1"/>
      <c r="Z1444" s="1"/>
      <c r="AA1444" s="1"/>
      <c r="AB1444" s="1"/>
      <c r="AC1444" s="1"/>
      <c r="AD1444" s="1"/>
      <c r="AE1444" s="1"/>
      <c r="AF1444" s="1"/>
      <c r="AG1444" s="1"/>
    </row>
    <row r="1445" spans="2:33">
      <c r="B1445" s="1"/>
      <c r="C1445" s="1"/>
      <c r="D1445" s="1"/>
      <c r="E1445" s="1"/>
      <c r="F1445" s="1"/>
      <c r="G1445" s="1"/>
      <c r="H1445" s="1"/>
      <c r="I1445" s="1"/>
      <c r="J1445" s="1"/>
      <c r="K1445" s="1"/>
      <c r="L1445" s="1"/>
      <c r="M1445" s="1"/>
      <c r="N1445" s="1"/>
      <c r="O1445" s="1"/>
      <c r="P1445" s="1"/>
      <c r="Q1445" s="1"/>
      <c r="R1445" s="1"/>
      <c r="S1445" s="1"/>
      <c r="T1445" s="1"/>
      <c r="U1445" s="1"/>
      <c r="V1445" s="1"/>
      <c r="W1445" s="1"/>
      <c r="X1445" s="1"/>
      <c r="Y1445" s="1"/>
      <c r="Z1445" s="1"/>
      <c r="AA1445" s="1"/>
      <c r="AB1445" s="1"/>
      <c r="AC1445" s="1"/>
      <c r="AD1445" s="1"/>
      <c r="AE1445" s="1"/>
      <c r="AF1445" s="1"/>
      <c r="AG1445" s="1"/>
    </row>
    <row r="1446" spans="2:33">
      <c r="B1446" s="1"/>
      <c r="C1446" s="1"/>
      <c r="D1446" s="1"/>
      <c r="E1446" s="1"/>
      <c r="F1446" s="1"/>
      <c r="G1446" s="1"/>
      <c r="H1446" s="1"/>
      <c r="I1446" s="1"/>
      <c r="J1446" s="1"/>
      <c r="K1446" s="1"/>
      <c r="L1446" s="1"/>
      <c r="M1446" s="1"/>
      <c r="N1446" s="1"/>
      <c r="O1446" s="1"/>
      <c r="P1446" s="1"/>
      <c r="Q1446" s="1"/>
      <c r="R1446" s="1"/>
      <c r="S1446" s="1"/>
      <c r="T1446" s="1"/>
      <c r="U1446" s="1"/>
      <c r="V1446" s="1"/>
      <c r="W1446" s="1"/>
      <c r="X1446" s="1"/>
      <c r="Y1446" s="1"/>
      <c r="Z1446" s="1"/>
      <c r="AA1446" s="1"/>
      <c r="AB1446" s="1"/>
      <c r="AC1446" s="1"/>
      <c r="AD1446" s="1"/>
      <c r="AE1446" s="1"/>
      <c r="AF1446" s="1"/>
      <c r="AG1446" s="1"/>
    </row>
    <row r="1447" spans="2:33">
      <c r="B1447" s="1"/>
      <c r="C1447" s="1"/>
      <c r="D1447" s="1"/>
      <c r="E1447" s="1"/>
      <c r="F1447" s="1"/>
      <c r="G1447" s="1"/>
      <c r="H1447" s="1"/>
      <c r="I1447" s="1"/>
      <c r="J1447" s="1"/>
      <c r="K1447" s="1"/>
      <c r="L1447" s="1"/>
      <c r="M1447" s="1"/>
      <c r="N1447" s="1"/>
      <c r="O1447" s="1"/>
      <c r="P1447" s="1"/>
      <c r="Q1447" s="1"/>
      <c r="R1447" s="1"/>
      <c r="S1447" s="1"/>
      <c r="T1447" s="1"/>
      <c r="U1447" s="1"/>
      <c r="V1447" s="1"/>
      <c r="W1447" s="1"/>
      <c r="X1447" s="1"/>
      <c r="Y1447" s="1"/>
      <c r="Z1447" s="1"/>
      <c r="AA1447" s="1"/>
      <c r="AB1447" s="1"/>
      <c r="AC1447" s="1"/>
      <c r="AD1447" s="1"/>
      <c r="AE1447" s="1"/>
      <c r="AF1447" s="1"/>
      <c r="AG1447" s="1"/>
    </row>
    <row r="1448" spans="2:33">
      <c r="B1448" s="1"/>
      <c r="C1448" s="1"/>
      <c r="D1448" s="1"/>
      <c r="E1448" s="1"/>
      <c r="F1448" s="1"/>
      <c r="G1448" s="1"/>
      <c r="H1448" s="1"/>
      <c r="I1448" s="1"/>
      <c r="J1448" s="1"/>
      <c r="K1448" s="1"/>
      <c r="L1448" s="1"/>
      <c r="M1448" s="1"/>
      <c r="N1448" s="1"/>
      <c r="O1448" s="1"/>
      <c r="P1448" s="1"/>
      <c r="Q1448" s="1"/>
      <c r="R1448" s="1"/>
      <c r="S1448" s="1"/>
      <c r="T1448" s="1"/>
      <c r="U1448" s="1"/>
      <c r="V1448" s="1"/>
      <c r="W1448" s="1"/>
      <c r="X1448" s="1"/>
      <c r="Y1448" s="1"/>
      <c r="Z1448" s="1"/>
      <c r="AA1448" s="1"/>
      <c r="AB1448" s="1"/>
      <c r="AC1448" s="1"/>
      <c r="AD1448" s="1"/>
      <c r="AE1448" s="1"/>
      <c r="AF1448" s="1"/>
      <c r="AG1448" s="1"/>
    </row>
    <row r="1449" spans="2:33">
      <c r="B1449" s="1"/>
      <c r="C1449" s="1"/>
      <c r="D1449" s="1"/>
      <c r="E1449" s="1"/>
      <c r="F1449" s="1"/>
      <c r="G1449" s="1"/>
      <c r="H1449" s="1"/>
      <c r="I1449" s="1"/>
      <c r="J1449" s="1"/>
      <c r="K1449" s="1"/>
      <c r="L1449" s="1"/>
      <c r="M1449" s="1"/>
      <c r="N1449" s="1"/>
      <c r="O1449" s="1"/>
      <c r="P1449" s="1"/>
      <c r="Q1449" s="1"/>
      <c r="R1449" s="1"/>
      <c r="S1449" s="1"/>
      <c r="T1449" s="1"/>
      <c r="U1449" s="1"/>
      <c r="V1449" s="1"/>
      <c r="W1449" s="1"/>
      <c r="X1449" s="1"/>
      <c r="Y1449" s="1"/>
      <c r="Z1449" s="1"/>
      <c r="AA1449" s="1"/>
      <c r="AB1449" s="1"/>
      <c r="AC1449" s="1"/>
      <c r="AD1449" s="1"/>
      <c r="AE1449" s="1"/>
      <c r="AF1449" s="1"/>
      <c r="AG1449" s="1"/>
    </row>
    <row r="1450" spans="2:33">
      <c r="B1450" s="1"/>
      <c r="C1450" s="1"/>
      <c r="D1450" s="1"/>
      <c r="E1450" s="1"/>
      <c r="F1450" s="1"/>
      <c r="G1450" s="1"/>
      <c r="H1450" s="1"/>
      <c r="I1450" s="1"/>
      <c r="J1450" s="1"/>
      <c r="K1450" s="1"/>
      <c r="L1450" s="1"/>
      <c r="M1450" s="1"/>
      <c r="N1450" s="1"/>
      <c r="O1450" s="1"/>
      <c r="P1450" s="1"/>
      <c r="Q1450" s="1"/>
      <c r="R1450" s="1"/>
      <c r="S1450" s="1"/>
      <c r="T1450" s="1"/>
      <c r="U1450" s="1"/>
      <c r="V1450" s="1"/>
      <c r="W1450" s="1"/>
      <c r="X1450" s="1"/>
      <c r="Y1450" s="1"/>
      <c r="Z1450" s="1"/>
      <c r="AA1450" s="1"/>
      <c r="AB1450" s="1"/>
      <c r="AC1450" s="1"/>
      <c r="AD1450" s="1"/>
      <c r="AE1450" s="1"/>
      <c r="AF1450" s="1"/>
      <c r="AG1450" s="1"/>
    </row>
    <row r="1451" spans="2:33">
      <c r="B1451" s="1"/>
      <c r="C1451" s="1"/>
      <c r="D1451" s="1"/>
      <c r="E1451" s="1"/>
      <c r="F1451" s="1"/>
      <c r="G1451" s="1"/>
      <c r="H1451" s="1"/>
      <c r="I1451" s="1"/>
      <c r="J1451" s="1"/>
      <c r="K1451" s="1"/>
      <c r="L1451" s="1"/>
      <c r="M1451" s="1"/>
      <c r="N1451" s="1"/>
      <c r="O1451" s="1"/>
      <c r="P1451" s="1"/>
      <c r="Q1451" s="1"/>
      <c r="R1451" s="1"/>
      <c r="S1451" s="1"/>
      <c r="T1451" s="1"/>
      <c r="U1451" s="1"/>
      <c r="V1451" s="1"/>
      <c r="W1451" s="1"/>
      <c r="X1451" s="1"/>
      <c r="Y1451" s="1"/>
      <c r="Z1451" s="1"/>
      <c r="AA1451" s="1"/>
      <c r="AB1451" s="1"/>
      <c r="AC1451" s="1"/>
      <c r="AD1451" s="1"/>
      <c r="AE1451" s="1"/>
      <c r="AF1451" s="1"/>
      <c r="AG1451" s="1"/>
    </row>
    <row r="1452" spans="2:33">
      <c r="B1452" s="1"/>
      <c r="C1452" s="1"/>
      <c r="D1452" s="1"/>
      <c r="E1452" s="1"/>
      <c r="F1452" s="1"/>
      <c r="G1452" s="1"/>
      <c r="H1452" s="1"/>
      <c r="I1452" s="1"/>
      <c r="J1452" s="1"/>
      <c r="K1452" s="1"/>
      <c r="L1452" s="1"/>
      <c r="M1452" s="1"/>
      <c r="N1452" s="1"/>
      <c r="O1452" s="1"/>
      <c r="P1452" s="1"/>
      <c r="Q1452" s="1"/>
      <c r="R1452" s="1"/>
      <c r="S1452" s="1"/>
      <c r="T1452" s="1"/>
      <c r="U1452" s="1"/>
      <c r="V1452" s="1"/>
      <c r="W1452" s="1"/>
      <c r="X1452" s="1"/>
      <c r="Y1452" s="1"/>
      <c r="Z1452" s="1"/>
      <c r="AA1452" s="1"/>
      <c r="AB1452" s="1"/>
      <c r="AC1452" s="1"/>
      <c r="AD1452" s="1"/>
      <c r="AE1452" s="1"/>
      <c r="AF1452" s="1"/>
      <c r="AG1452" s="1"/>
    </row>
    <row r="1453" spans="2:33">
      <c r="B1453" s="1"/>
      <c r="C1453" s="1"/>
      <c r="D1453" s="1"/>
      <c r="E1453" s="1"/>
      <c r="F1453" s="1"/>
      <c r="G1453" s="1"/>
      <c r="H1453" s="1"/>
      <c r="I1453" s="1"/>
      <c r="J1453" s="1"/>
      <c r="K1453" s="1"/>
      <c r="L1453" s="1"/>
      <c r="M1453" s="1"/>
      <c r="N1453" s="1"/>
      <c r="O1453" s="1"/>
      <c r="P1453" s="1"/>
      <c r="Q1453" s="1"/>
      <c r="R1453" s="1"/>
      <c r="S1453" s="1"/>
      <c r="T1453" s="1"/>
      <c r="U1453" s="1"/>
      <c r="V1453" s="1"/>
      <c r="W1453" s="1"/>
      <c r="X1453" s="1"/>
      <c r="Y1453" s="1"/>
      <c r="Z1453" s="1"/>
      <c r="AA1453" s="1"/>
      <c r="AB1453" s="1"/>
      <c r="AC1453" s="1"/>
      <c r="AD1453" s="1"/>
      <c r="AE1453" s="1"/>
      <c r="AF1453" s="1"/>
      <c r="AG1453" s="1"/>
    </row>
    <row r="1454" spans="2:33">
      <c r="B1454" s="1"/>
      <c r="C1454" s="1"/>
      <c r="D1454" s="1"/>
      <c r="E1454" s="1"/>
      <c r="F1454" s="1"/>
      <c r="G1454" s="1"/>
      <c r="H1454" s="1"/>
      <c r="I1454" s="1"/>
      <c r="J1454" s="1"/>
      <c r="K1454" s="1"/>
      <c r="L1454" s="1"/>
      <c r="M1454" s="1"/>
      <c r="N1454" s="1"/>
      <c r="O1454" s="1"/>
      <c r="P1454" s="1"/>
      <c r="Q1454" s="1"/>
      <c r="R1454" s="1"/>
      <c r="S1454" s="1"/>
      <c r="T1454" s="1"/>
      <c r="U1454" s="1"/>
      <c r="V1454" s="1"/>
      <c r="W1454" s="1"/>
      <c r="X1454" s="1"/>
      <c r="Y1454" s="1"/>
      <c r="Z1454" s="1"/>
      <c r="AA1454" s="1"/>
      <c r="AB1454" s="1"/>
      <c r="AC1454" s="1"/>
      <c r="AD1454" s="1"/>
      <c r="AE1454" s="1"/>
      <c r="AF1454" s="1"/>
      <c r="AG1454" s="1"/>
    </row>
    <row r="1455" spans="2:33">
      <c r="B1455" s="1"/>
      <c r="C1455" s="1"/>
      <c r="D1455" s="1"/>
      <c r="E1455" s="1"/>
      <c r="F1455" s="1"/>
      <c r="G1455" s="1"/>
      <c r="H1455" s="1"/>
      <c r="I1455" s="1"/>
      <c r="J1455" s="1"/>
      <c r="K1455" s="1"/>
      <c r="L1455" s="1"/>
      <c r="M1455" s="1"/>
      <c r="N1455" s="1"/>
      <c r="O1455" s="1"/>
      <c r="P1455" s="1"/>
      <c r="Q1455" s="1"/>
      <c r="R1455" s="1"/>
      <c r="S1455" s="1"/>
      <c r="T1455" s="1"/>
      <c r="U1455" s="1"/>
      <c r="V1455" s="1"/>
      <c r="W1455" s="1"/>
      <c r="X1455" s="1"/>
      <c r="Y1455" s="1"/>
      <c r="Z1455" s="1"/>
      <c r="AA1455" s="1"/>
      <c r="AB1455" s="1"/>
      <c r="AC1455" s="1"/>
      <c r="AD1455" s="1"/>
      <c r="AE1455" s="1"/>
      <c r="AF1455" s="1"/>
      <c r="AG1455" s="1"/>
    </row>
    <row r="1456" spans="2:33">
      <c r="B1456" s="1"/>
      <c r="C1456" s="1"/>
      <c r="D1456" s="1"/>
      <c r="E1456" s="1"/>
      <c r="F1456" s="1"/>
      <c r="G1456" s="1"/>
      <c r="H1456" s="1"/>
      <c r="I1456" s="1"/>
      <c r="J1456" s="1"/>
      <c r="K1456" s="1"/>
      <c r="L1456" s="1"/>
      <c r="M1456" s="1"/>
      <c r="N1456" s="1"/>
      <c r="O1456" s="1"/>
      <c r="P1456" s="1"/>
      <c r="Q1456" s="1"/>
      <c r="R1456" s="1"/>
      <c r="S1456" s="1"/>
      <c r="T1456" s="1"/>
      <c r="U1456" s="1"/>
      <c r="V1456" s="1"/>
      <c r="W1456" s="1"/>
      <c r="X1456" s="1"/>
      <c r="Y1456" s="1"/>
      <c r="Z1456" s="1"/>
      <c r="AA1456" s="1"/>
      <c r="AB1456" s="1"/>
      <c r="AC1456" s="1"/>
      <c r="AD1456" s="1"/>
      <c r="AE1456" s="1"/>
      <c r="AF1456" s="1"/>
      <c r="AG1456" s="1"/>
    </row>
    <row r="1457" spans="2:33">
      <c r="B1457" s="1"/>
      <c r="C1457" s="1"/>
      <c r="D1457" s="1"/>
      <c r="E1457" s="1"/>
      <c r="F1457" s="1"/>
      <c r="G1457" s="1"/>
      <c r="H1457" s="1"/>
      <c r="I1457" s="1"/>
      <c r="J1457" s="1"/>
      <c r="K1457" s="1"/>
      <c r="L1457" s="1"/>
      <c r="M1457" s="1"/>
      <c r="N1457" s="1"/>
      <c r="O1457" s="1"/>
      <c r="P1457" s="1"/>
      <c r="Q1457" s="1"/>
      <c r="R1457" s="1"/>
      <c r="S1457" s="1"/>
      <c r="T1457" s="1"/>
      <c r="U1457" s="1"/>
      <c r="V1457" s="1"/>
      <c r="W1457" s="1"/>
      <c r="X1457" s="1"/>
      <c r="Y1457" s="1"/>
      <c r="Z1457" s="1"/>
      <c r="AA1457" s="1"/>
      <c r="AB1457" s="1"/>
      <c r="AC1457" s="1"/>
      <c r="AD1457" s="1"/>
      <c r="AE1457" s="1"/>
      <c r="AF1457" s="1"/>
      <c r="AG1457" s="1"/>
    </row>
    <row r="1458" spans="2:33">
      <c r="B1458" s="1"/>
      <c r="C1458" s="1"/>
      <c r="D1458" s="1"/>
      <c r="E1458" s="1"/>
      <c r="F1458" s="1"/>
      <c r="G1458" s="1"/>
      <c r="H1458" s="1"/>
      <c r="I1458" s="1"/>
      <c r="J1458" s="1"/>
      <c r="K1458" s="1"/>
      <c r="L1458" s="1"/>
      <c r="M1458" s="1"/>
      <c r="N1458" s="1"/>
      <c r="O1458" s="1"/>
      <c r="P1458" s="1"/>
      <c r="Q1458" s="1"/>
      <c r="R1458" s="1"/>
      <c r="S1458" s="1"/>
      <c r="T1458" s="1"/>
      <c r="U1458" s="1"/>
      <c r="V1458" s="1"/>
      <c r="W1458" s="1"/>
      <c r="X1458" s="1"/>
      <c r="Y1458" s="1"/>
      <c r="Z1458" s="1"/>
      <c r="AA1458" s="1"/>
      <c r="AB1458" s="1"/>
      <c r="AC1458" s="1"/>
      <c r="AD1458" s="1"/>
      <c r="AE1458" s="1"/>
      <c r="AF1458" s="1"/>
      <c r="AG1458" s="1"/>
    </row>
    <row r="1459" spans="2:33">
      <c r="B1459" s="1"/>
      <c r="C1459" s="1"/>
      <c r="D1459" s="1"/>
      <c r="E1459" s="1"/>
      <c r="F1459" s="1"/>
      <c r="G1459" s="1"/>
      <c r="H1459" s="1"/>
      <c r="I1459" s="1"/>
      <c r="J1459" s="1"/>
      <c r="K1459" s="1"/>
      <c r="L1459" s="1"/>
      <c r="M1459" s="1"/>
      <c r="N1459" s="1"/>
      <c r="O1459" s="1"/>
      <c r="P1459" s="1"/>
      <c r="Q1459" s="1"/>
      <c r="R1459" s="1"/>
      <c r="S1459" s="1"/>
      <c r="T1459" s="1"/>
      <c r="U1459" s="1"/>
      <c r="V1459" s="1"/>
      <c r="W1459" s="1"/>
      <c r="X1459" s="1"/>
      <c r="Y1459" s="1"/>
      <c r="Z1459" s="1"/>
      <c r="AA1459" s="1"/>
      <c r="AB1459" s="1"/>
      <c r="AC1459" s="1"/>
      <c r="AD1459" s="1"/>
      <c r="AE1459" s="1"/>
      <c r="AF1459" s="1"/>
      <c r="AG1459" s="1"/>
    </row>
    <row r="1460" spans="2:33">
      <c r="B1460" s="1"/>
      <c r="C1460" s="1"/>
      <c r="D1460" s="1"/>
      <c r="E1460" s="1"/>
      <c r="F1460" s="1"/>
      <c r="G1460" s="1"/>
      <c r="H1460" s="1"/>
      <c r="I1460" s="1"/>
      <c r="J1460" s="1"/>
      <c r="K1460" s="1"/>
      <c r="L1460" s="1"/>
      <c r="M1460" s="1"/>
      <c r="N1460" s="1"/>
      <c r="O1460" s="1"/>
      <c r="P1460" s="1"/>
      <c r="Q1460" s="1"/>
      <c r="R1460" s="1"/>
      <c r="S1460" s="1"/>
      <c r="T1460" s="1"/>
      <c r="U1460" s="1"/>
      <c r="V1460" s="1"/>
      <c r="W1460" s="1"/>
      <c r="X1460" s="1"/>
      <c r="Y1460" s="1"/>
      <c r="Z1460" s="1"/>
      <c r="AA1460" s="1"/>
      <c r="AB1460" s="1"/>
      <c r="AC1460" s="1"/>
      <c r="AD1460" s="1"/>
      <c r="AE1460" s="1"/>
      <c r="AF1460" s="1"/>
      <c r="AG1460" s="1"/>
    </row>
    <row r="1461" spans="2:33">
      <c r="B1461" s="1"/>
      <c r="C1461" s="1"/>
      <c r="D1461" s="1"/>
      <c r="E1461" s="1"/>
      <c r="F1461" s="1"/>
      <c r="G1461" s="1"/>
      <c r="H1461" s="1"/>
      <c r="I1461" s="1"/>
      <c r="J1461" s="1"/>
      <c r="K1461" s="1"/>
      <c r="L1461" s="1"/>
      <c r="M1461" s="1"/>
      <c r="N1461" s="1"/>
      <c r="O1461" s="1"/>
      <c r="P1461" s="1"/>
      <c r="Q1461" s="1"/>
      <c r="R1461" s="1"/>
      <c r="S1461" s="1"/>
      <c r="T1461" s="1"/>
      <c r="U1461" s="1"/>
      <c r="V1461" s="1"/>
      <c r="W1461" s="1"/>
      <c r="X1461" s="1"/>
      <c r="Y1461" s="1"/>
      <c r="Z1461" s="1"/>
      <c r="AA1461" s="1"/>
      <c r="AB1461" s="1"/>
      <c r="AC1461" s="1"/>
      <c r="AD1461" s="1"/>
      <c r="AE1461" s="1"/>
      <c r="AF1461" s="1"/>
      <c r="AG1461" s="1"/>
    </row>
    <row r="1462" spans="2:33">
      <c r="B1462" s="1"/>
      <c r="C1462" s="1"/>
      <c r="D1462" s="1"/>
      <c r="E1462" s="1"/>
      <c r="F1462" s="1"/>
      <c r="G1462" s="1"/>
      <c r="H1462" s="1"/>
      <c r="I1462" s="1"/>
      <c r="J1462" s="1"/>
      <c r="K1462" s="1"/>
      <c r="L1462" s="1"/>
      <c r="M1462" s="1"/>
      <c r="N1462" s="1"/>
      <c r="O1462" s="1"/>
      <c r="P1462" s="1"/>
      <c r="Q1462" s="1"/>
      <c r="R1462" s="1"/>
      <c r="S1462" s="1"/>
      <c r="T1462" s="1"/>
      <c r="U1462" s="1"/>
      <c r="V1462" s="1"/>
      <c r="W1462" s="1"/>
      <c r="X1462" s="1"/>
      <c r="Y1462" s="1"/>
      <c r="Z1462" s="1"/>
      <c r="AA1462" s="1"/>
      <c r="AB1462" s="1"/>
      <c r="AC1462" s="1"/>
      <c r="AD1462" s="1"/>
      <c r="AE1462" s="1"/>
      <c r="AF1462" s="1"/>
      <c r="AG1462" s="1"/>
    </row>
    <row r="1463" spans="2:33">
      <c r="B1463" s="1"/>
      <c r="C1463" s="1"/>
      <c r="D1463" s="1"/>
      <c r="E1463" s="1"/>
      <c r="F1463" s="1"/>
      <c r="G1463" s="1"/>
      <c r="H1463" s="1"/>
      <c r="I1463" s="1"/>
      <c r="J1463" s="1"/>
      <c r="K1463" s="1"/>
      <c r="L1463" s="1"/>
      <c r="M1463" s="1"/>
      <c r="N1463" s="1"/>
      <c r="O1463" s="1"/>
      <c r="P1463" s="1"/>
      <c r="Q1463" s="1"/>
      <c r="R1463" s="1"/>
      <c r="S1463" s="1"/>
      <c r="T1463" s="1"/>
      <c r="U1463" s="1"/>
      <c r="V1463" s="1"/>
      <c r="W1463" s="1"/>
      <c r="X1463" s="1"/>
      <c r="Y1463" s="1"/>
      <c r="Z1463" s="1"/>
      <c r="AA1463" s="1"/>
      <c r="AB1463" s="1"/>
      <c r="AC1463" s="1"/>
      <c r="AD1463" s="1"/>
      <c r="AE1463" s="1"/>
      <c r="AF1463" s="1"/>
      <c r="AG1463" s="1"/>
    </row>
    <row r="1464" spans="2:33">
      <c r="B1464" s="1"/>
      <c r="C1464" s="1"/>
      <c r="D1464" s="1"/>
      <c r="E1464" s="1"/>
      <c r="F1464" s="1"/>
      <c r="G1464" s="1"/>
      <c r="H1464" s="1"/>
      <c r="I1464" s="1"/>
      <c r="J1464" s="1"/>
      <c r="K1464" s="1"/>
      <c r="L1464" s="1"/>
      <c r="M1464" s="1"/>
      <c r="N1464" s="1"/>
      <c r="O1464" s="1"/>
      <c r="P1464" s="1"/>
      <c r="Q1464" s="1"/>
      <c r="R1464" s="1"/>
      <c r="S1464" s="1"/>
      <c r="T1464" s="1"/>
      <c r="U1464" s="1"/>
      <c r="V1464" s="1"/>
      <c r="W1464" s="1"/>
      <c r="X1464" s="1"/>
      <c r="Y1464" s="1"/>
      <c r="Z1464" s="1"/>
      <c r="AA1464" s="1"/>
      <c r="AB1464" s="1"/>
      <c r="AC1464" s="1"/>
      <c r="AD1464" s="1"/>
      <c r="AE1464" s="1"/>
      <c r="AF1464" s="1"/>
      <c r="AG1464" s="1"/>
    </row>
    <row r="1465" spans="2:33">
      <c r="B1465" s="1"/>
      <c r="C1465" s="1"/>
      <c r="D1465" s="1"/>
      <c r="E1465" s="1"/>
      <c r="F1465" s="1"/>
      <c r="G1465" s="1"/>
      <c r="H1465" s="1"/>
      <c r="I1465" s="1"/>
      <c r="J1465" s="1"/>
      <c r="K1465" s="1"/>
      <c r="L1465" s="1"/>
      <c r="M1465" s="1"/>
      <c r="N1465" s="1"/>
      <c r="O1465" s="1"/>
      <c r="P1465" s="1"/>
      <c r="Q1465" s="1"/>
      <c r="R1465" s="1"/>
      <c r="S1465" s="1"/>
      <c r="T1465" s="1"/>
      <c r="U1465" s="1"/>
      <c r="V1465" s="1"/>
      <c r="W1465" s="1"/>
      <c r="X1465" s="1"/>
      <c r="Y1465" s="1"/>
      <c r="Z1465" s="1"/>
      <c r="AA1465" s="1"/>
      <c r="AB1465" s="1"/>
      <c r="AC1465" s="1"/>
      <c r="AD1465" s="1"/>
      <c r="AE1465" s="1"/>
      <c r="AF1465" s="1"/>
      <c r="AG1465" s="1"/>
    </row>
    <row r="1466" spans="2:33">
      <c r="B1466" s="1"/>
      <c r="C1466" s="1"/>
      <c r="D1466" s="1"/>
      <c r="E1466" s="1"/>
      <c r="F1466" s="1"/>
      <c r="G1466" s="1"/>
      <c r="H1466" s="1"/>
      <c r="I1466" s="1"/>
      <c r="J1466" s="1"/>
      <c r="K1466" s="1"/>
      <c r="L1466" s="1"/>
      <c r="M1466" s="1"/>
      <c r="N1466" s="1"/>
      <c r="O1466" s="1"/>
      <c r="P1466" s="1"/>
      <c r="Q1466" s="1"/>
      <c r="R1466" s="1"/>
      <c r="S1466" s="1"/>
      <c r="T1466" s="1"/>
      <c r="U1466" s="1"/>
      <c r="V1466" s="1"/>
      <c r="W1466" s="1"/>
      <c r="X1466" s="1"/>
      <c r="Y1466" s="1"/>
      <c r="Z1466" s="1"/>
      <c r="AA1466" s="1"/>
      <c r="AB1466" s="1"/>
      <c r="AC1466" s="1"/>
      <c r="AD1466" s="1"/>
      <c r="AE1466" s="1"/>
      <c r="AF1466" s="1"/>
      <c r="AG1466" s="1"/>
    </row>
    <row r="1467" spans="2:33">
      <c r="B1467" s="1"/>
      <c r="C1467" s="1"/>
      <c r="D1467" s="1"/>
      <c r="E1467" s="1"/>
      <c r="F1467" s="1"/>
      <c r="G1467" s="1"/>
      <c r="H1467" s="1"/>
      <c r="I1467" s="1"/>
      <c r="J1467" s="1"/>
      <c r="K1467" s="1"/>
      <c r="L1467" s="1"/>
      <c r="M1467" s="1"/>
      <c r="N1467" s="1"/>
      <c r="O1467" s="1"/>
      <c r="P1467" s="1"/>
      <c r="Q1467" s="1"/>
      <c r="R1467" s="1"/>
      <c r="S1467" s="1"/>
      <c r="T1467" s="1"/>
      <c r="U1467" s="1"/>
      <c r="V1467" s="1"/>
      <c r="W1467" s="1"/>
      <c r="X1467" s="1"/>
      <c r="Y1467" s="1"/>
      <c r="Z1467" s="1"/>
      <c r="AA1467" s="1"/>
      <c r="AB1467" s="1"/>
      <c r="AC1467" s="1"/>
      <c r="AD1467" s="1"/>
      <c r="AE1467" s="1"/>
      <c r="AF1467" s="1"/>
      <c r="AG1467" s="1"/>
    </row>
    <row r="1468" spans="2:33">
      <c r="B1468" s="1"/>
      <c r="C1468" s="1"/>
      <c r="D1468" s="1"/>
      <c r="E1468" s="1"/>
      <c r="F1468" s="1"/>
      <c r="G1468" s="1"/>
      <c r="H1468" s="1"/>
      <c r="I1468" s="1"/>
      <c r="J1468" s="1"/>
      <c r="K1468" s="1"/>
      <c r="L1468" s="1"/>
      <c r="M1468" s="1"/>
      <c r="N1468" s="1"/>
      <c r="O1468" s="1"/>
      <c r="P1468" s="1"/>
      <c r="Q1468" s="1"/>
      <c r="R1468" s="1"/>
      <c r="S1468" s="1"/>
      <c r="T1468" s="1"/>
      <c r="U1468" s="1"/>
      <c r="V1468" s="1"/>
      <c r="W1468" s="1"/>
      <c r="X1468" s="1"/>
      <c r="Y1468" s="1"/>
      <c r="Z1468" s="1"/>
      <c r="AA1468" s="1"/>
      <c r="AB1468" s="1"/>
      <c r="AC1468" s="1"/>
      <c r="AD1468" s="1"/>
      <c r="AE1468" s="1"/>
      <c r="AF1468" s="1"/>
      <c r="AG1468" s="1"/>
    </row>
    <row r="1469" spans="2:33">
      <c r="B1469" s="1"/>
      <c r="C1469" s="1"/>
      <c r="D1469" s="1"/>
      <c r="E1469" s="1"/>
      <c r="F1469" s="1"/>
      <c r="G1469" s="1"/>
      <c r="H1469" s="1"/>
      <c r="I1469" s="1"/>
      <c r="J1469" s="1"/>
      <c r="K1469" s="1"/>
      <c r="L1469" s="1"/>
      <c r="M1469" s="1"/>
      <c r="N1469" s="1"/>
      <c r="O1469" s="1"/>
      <c r="P1469" s="1"/>
      <c r="Q1469" s="1"/>
      <c r="R1469" s="1"/>
      <c r="S1469" s="1"/>
      <c r="T1469" s="1"/>
      <c r="U1469" s="1"/>
      <c r="V1469" s="1"/>
      <c r="W1469" s="1"/>
      <c r="X1469" s="1"/>
      <c r="Y1469" s="1"/>
      <c r="Z1469" s="1"/>
      <c r="AA1469" s="1"/>
      <c r="AB1469" s="1"/>
      <c r="AC1469" s="1"/>
      <c r="AD1469" s="1"/>
      <c r="AE1469" s="1"/>
      <c r="AF1469" s="1"/>
      <c r="AG1469" s="1"/>
    </row>
    <row r="1470" spans="2:33">
      <c r="B1470" s="1"/>
      <c r="C1470" s="1"/>
      <c r="D1470" s="1"/>
      <c r="E1470" s="1"/>
      <c r="F1470" s="1"/>
      <c r="G1470" s="1"/>
      <c r="H1470" s="1"/>
      <c r="I1470" s="1"/>
      <c r="J1470" s="1"/>
      <c r="K1470" s="1"/>
      <c r="L1470" s="1"/>
      <c r="M1470" s="1"/>
      <c r="N1470" s="1"/>
      <c r="O1470" s="1"/>
      <c r="P1470" s="1"/>
      <c r="Q1470" s="1"/>
      <c r="R1470" s="1"/>
      <c r="S1470" s="1"/>
      <c r="T1470" s="1"/>
      <c r="U1470" s="1"/>
      <c r="V1470" s="1"/>
      <c r="W1470" s="1"/>
      <c r="X1470" s="1"/>
      <c r="Y1470" s="1"/>
      <c r="Z1470" s="1"/>
      <c r="AA1470" s="1"/>
      <c r="AB1470" s="1"/>
      <c r="AC1470" s="1"/>
      <c r="AD1470" s="1"/>
      <c r="AE1470" s="1"/>
      <c r="AF1470" s="1"/>
      <c r="AG1470" s="1"/>
    </row>
    <row r="1471" spans="2:33">
      <c r="B1471" s="1"/>
      <c r="C1471" s="1"/>
      <c r="D1471" s="1"/>
      <c r="E1471" s="1"/>
      <c r="F1471" s="1"/>
      <c r="G1471" s="1"/>
      <c r="H1471" s="1"/>
      <c r="I1471" s="1"/>
      <c r="J1471" s="1"/>
      <c r="K1471" s="1"/>
      <c r="L1471" s="1"/>
      <c r="M1471" s="1"/>
      <c r="N1471" s="1"/>
      <c r="O1471" s="1"/>
      <c r="P1471" s="1"/>
      <c r="Q1471" s="1"/>
      <c r="R1471" s="1"/>
      <c r="S1471" s="1"/>
      <c r="T1471" s="1"/>
      <c r="U1471" s="1"/>
      <c r="V1471" s="1"/>
      <c r="W1471" s="1"/>
      <c r="X1471" s="1"/>
      <c r="Y1471" s="1"/>
      <c r="Z1471" s="1"/>
      <c r="AA1471" s="1"/>
      <c r="AB1471" s="1"/>
      <c r="AC1471" s="1"/>
      <c r="AD1471" s="1"/>
      <c r="AE1471" s="1"/>
      <c r="AF1471" s="1"/>
      <c r="AG1471" s="1"/>
    </row>
    <row r="1472" spans="2:33">
      <c r="B1472" s="1"/>
      <c r="C1472" s="1"/>
      <c r="D1472" s="1"/>
      <c r="E1472" s="1"/>
      <c r="F1472" s="1"/>
      <c r="G1472" s="1"/>
      <c r="H1472" s="1"/>
      <c r="I1472" s="1"/>
      <c r="J1472" s="1"/>
      <c r="K1472" s="1"/>
      <c r="L1472" s="1"/>
      <c r="M1472" s="1"/>
      <c r="N1472" s="1"/>
      <c r="O1472" s="1"/>
      <c r="P1472" s="1"/>
      <c r="Q1472" s="1"/>
      <c r="R1472" s="1"/>
      <c r="S1472" s="1"/>
      <c r="T1472" s="1"/>
      <c r="U1472" s="1"/>
      <c r="V1472" s="1"/>
      <c r="W1472" s="1"/>
      <c r="X1472" s="1"/>
      <c r="Y1472" s="1"/>
      <c r="Z1472" s="1"/>
      <c r="AA1472" s="1"/>
      <c r="AB1472" s="1"/>
      <c r="AC1472" s="1"/>
      <c r="AD1472" s="1"/>
      <c r="AE1472" s="1"/>
      <c r="AF1472" s="1"/>
      <c r="AG1472" s="1"/>
    </row>
    <row r="1473" spans="2:33">
      <c r="B1473" s="1"/>
      <c r="C1473" s="1"/>
      <c r="D1473" s="1"/>
      <c r="E1473" s="1"/>
      <c r="F1473" s="1"/>
      <c r="G1473" s="1"/>
      <c r="H1473" s="1"/>
      <c r="I1473" s="1"/>
      <c r="J1473" s="1"/>
      <c r="K1473" s="1"/>
      <c r="L1473" s="1"/>
      <c r="M1473" s="1"/>
      <c r="N1473" s="1"/>
      <c r="O1473" s="1"/>
      <c r="P1473" s="1"/>
      <c r="Q1473" s="1"/>
      <c r="R1473" s="1"/>
      <c r="S1473" s="1"/>
      <c r="T1473" s="1"/>
      <c r="U1473" s="1"/>
      <c r="V1473" s="1"/>
      <c r="W1473" s="1"/>
      <c r="X1473" s="1"/>
      <c r="Y1473" s="1"/>
      <c r="Z1473" s="1"/>
      <c r="AA1473" s="1"/>
      <c r="AB1473" s="1"/>
      <c r="AC1473" s="1"/>
      <c r="AD1473" s="1"/>
      <c r="AE1473" s="1"/>
      <c r="AF1473" s="1"/>
      <c r="AG1473" s="1"/>
    </row>
    <row r="1474" spans="2:33">
      <c r="B1474" s="1"/>
      <c r="C1474" s="1"/>
      <c r="D1474" s="1"/>
      <c r="E1474" s="1"/>
      <c r="F1474" s="1"/>
      <c r="G1474" s="1"/>
      <c r="H1474" s="1"/>
      <c r="I1474" s="1"/>
      <c r="J1474" s="1"/>
      <c r="K1474" s="1"/>
      <c r="L1474" s="1"/>
      <c r="M1474" s="1"/>
      <c r="N1474" s="1"/>
      <c r="O1474" s="1"/>
      <c r="P1474" s="1"/>
      <c r="Q1474" s="1"/>
      <c r="R1474" s="1"/>
      <c r="S1474" s="1"/>
      <c r="T1474" s="1"/>
      <c r="U1474" s="1"/>
      <c r="V1474" s="1"/>
      <c r="W1474" s="1"/>
      <c r="X1474" s="1"/>
      <c r="Y1474" s="1"/>
      <c r="Z1474" s="1"/>
      <c r="AA1474" s="1"/>
      <c r="AB1474" s="1"/>
      <c r="AC1474" s="1"/>
      <c r="AD1474" s="1"/>
      <c r="AE1474" s="1"/>
      <c r="AF1474" s="1"/>
      <c r="AG1474" s="1"/>
    </row>
    <row r="1475" spans="2:33">
      <c r="B1475" s="1"/>
      <c r="C1475" s="1"/>
      <c r="D1475" s="1"/>
      <c r="E1475" s="1"/>
      <c r="F1475" s="1"/>
      <c r="G1475" s="1"/>
      <c r="H1475" s="1"/>
      <c r="I1475" s="1"/>
      <c r="J1475" s="1"/>
      <c r="K1475" s="1"/>
      <c r="L1475" s="1"/>
      <c r="M1475" s="1"/>
      <c r="N1475" s="1"/>
      <c r="O1475" s="1"/>
      <c r="P1475" s="1"/>
      <c r="Q1475" s="1"/>
      <c r="R1475" s="1"/>
      <c r="S1475" s="1"/>
      <c r="T1475" s="1"/>
      <c r="U1475" s="1"/>
      <c r="V1475" s="1"/>
      <c r="W1475" s="1"/>
      <c r="X1475" s="1"/>
      <c r="Y1475" s="1"/>
      <c r="Z1475" s="1"/>
      <c r="AA1475" s="1"/>
      <c r="AB1475" s="1"/>
      <c r="AC1475" s="1"/>
      <c r="AD1475" s="1"/>
      <c r="AE1475" s="1"/>
      <c r="AF1475" s="1"/>
      <c r="AG1475" s="1"/>
    </row>
    <row r="1476" spans="2:33">
      <c r="B1476" s="1"/>
      <c r="C1476" s="1"/>
      <c r="D1476" s="1"/>
      <c r="E1476" s="1"/>
      <c r="F1476" s="1"/>
      <c r="G1476" s="1"/>
      <c r="H1476" s="1"/>
      <c r="I1476" s="1"/>
      <c r="J1476" s="1"/>
      <c r="K1476" s="1"/>
      <c r="L1476" s="1"/>
      <c r="M1476" s="1"/>
      <c r="N1476" s="1"/>
      <c r="O1476" s="1"/>
      <c r="P1476" s="1"/>
      <c r="Q1476" s="1"/>
      <c r="R1476" s="1"/>
      <c r="S1476" s="1"/>
      <c r="T1476" s="1"/>
      <c r="U1476" s="1"/>
      <c r="V1476" s="1"/>
      <c r="W1476" s="1"/>
      <c r="X1476" s="1"/>
      <c r="Y1476" s="1"/>
      <c r="Z1476" s="1"/>
      <c r="AA1476" s="1"/>
      <c r="AB1476" s="1"/>
      <c r="AC1476" s="1"/>
      <c r="AD1476" s="1"/>
      <c r="AE1476" s="1"/>
      <c r="AF1476" s="1"/>
      <c r="AG1476" s="1"/>
    </row>
    <row r="1477" spans="2:33">
      <c r="B1477" s="1"/>
      <c r="C1477" s="1"/>
      <c r="D1477" s="1"/>
      <c r="E1477" s="1"/>
      <c r="F1477" s="1"/>
      <c r="G1477" s="1"/>
      <c r="H1477" s="1"/>
      <c r="I1477" s="1"/>
      <c r="J1477" s="1"/>
      <c r="K1477" s="1"/>
      <c r="L1477" s="1"/>
      <c r="M1477" s="1"/>
      <c r="N1477" s="1"/>
      <c r="O1477" s="1"/>
      <c r="P1477" s="1"/>
      <c r="Q1477" s="1"/>
      <c r="R1477" s="1"/>
      <c r="S1477" s="1"/>
      <c r="T1477" s="1"/>
      <c r="U1477" s="1"/>
      <c r="V1477" s="1"/>
      <c r="W1477" s="1"/>
      <c r="X1477" s="1"/>
      <c r="Y1477" s="1"/>
      <c r="Z1477" s="1"/>
      <c r="AA1477" s="1"/>
      <c r="AB1477" s="1"/>
      <c r="AC1477" s="1"/>
      <c r="AD1477" s="1"/>
      <c r="AE1477" s="1"/>
      <c r="AF1477" s="1"/>
      <c r="AG1477" s="1"/>
    </row>
    <row r="1478" spans="2:33">
      <c r="B1478" s="1"/>
      <c r="C1478" s="1"/>
      <c r="D1478" s="1"/>
      <c r="E1478" s="1"/>
      <c r="F1478" s="1"/>
      <c r="G1478" s="1"/>
      <c r="H1478" s="1"/>
      <c r="I1478" s="1"/>
      <c r="J1478" s="1"/>
      <c r="K1478" s="1"/>
      <c r="L1478" s="1"/>
      <c r="M1478" s="1"/>
      <c r="N1478" s="1"/>
      <c r="O1478" s="1"/>
      <c r="P1478" s="1"/>
      <c r="Q1478" s="1"/>
      <c r="R1478" s="1"/>
      <c r="S1478" s="1"/>
      <c r="T1478" s="1"/>
      <c r="U1478" s="1"/>
      <c r="V1478" s="1"/>
      <c r="W1478" s="1"/>
      <c r="X1478" s="1"/>
      <c r="Y1478" s="1"/>
      <c r="Z1478" s="1"/>
      <c r="AA1478" s="1"/>
      <c r="AB1478" s="1"/>
      <c r="AC1478" s="1"/>
      <c r="AD1478" s="1"/>
      <c r="AE1478" s="1"/>
      <c r="AF1478" s="1"/>
      <c r="AG1478" s="1"/>
    </row>
    <row r="1479" spans="2:33">
      <c r="B1479" s="1"/>
      <c r="C1479" s="1"/>
      <c r="D1479" s="1"/>
      <c r="E1479" s="1"/>
      <c r="F1479" s="1"/>
      <c r="G1479" s="1"/>
      <c r="H1479" s="1"/>
      <c r="I1479" s="1"/>
      <c r="J1479" s="1"/>
      <c r="K1479" s="1"/>
      <c r="L1479" s="1"/>
      <c r="M1479" s="1"/>
      <c r="N1479" s="1"/>
      <c r="O1479" s="1"/>
      <c r="P1479" s="1"/>
      <c r="Q1479" s="1"/>
      <c r="R1479" s="1"/>
      <c r="S1479" s="1"/>
      <c r="T1479" s="1"/>
      <c r="U1479" s="1"/>
      <c r="V1479" s="1"/>
      <c r="W1479" s="1"/>
      <c r="X1479" s="1"/>
      <c r="Y1479" s="1"/>
      <c r="Z1479" s="1"/>
      <c r="AA1479" s="1"/>
      <c r="AB1479" s="1"/>
      <c r="AC1479" s="1"/>
      <c r="AD1479" s="1"/>
      <c r="AE1479" s="1"/>
      <c r="AF1479" s="1"/>
      <c r="AG1479" s="1"/>
    </row>
    <row r="1480" spans="2:33">
      <c r="B1480" s="1"/>
      <c r="C1480" s="1"/>
      <c r="D1480" s="1"/>
      <c r="E1480" s="1"/>
      <c r="F1480" s="1"/>
      <c r="G1480" s="1"/>
      <c r="H1480" s="1"/>
      <c r="I1480" s="1"/>
      <c r="J1480" s="1"/>
      <c r="K1480" s="1"/>
      <c r="L1480" s="1"/>
      <c r="M1480" s="1"/>
      <c r="N1480" s="1"/>
      <c r="O1480" s="1"/>
      <c r="P1480" s="1"/>
      <c r="Q1480" s="1"/>
      <c r="R1480" s="1"/>
      <c r="S1480" s="1"/>
      <c r="T1480" s="1"/>
      <c r="U1480" s="1"/>
      <c r="V1480" s="1"/>
      <c r="W1480" s="1"/>
      <c r="X1480" s="1"/>
      <c r="Y1480" s="1"/>
      <c r="Z1480" s="1"/>
      <c r="AA1480" s="1"/>
      <c r="AB1480" s="1"/>
      <c r="AC1480" s="1"/>
      <c r="AD1480" s="1"/>
      <c r="AE1480" s="1"/>
      <c r="AF1480" s="1"/>
      <c r="AG1480" s="1"/>
    </row>
    <row r="1481" spans="2:33">
      <c r="B1481" s="1"/>
      <c r="C1481" s="1"/>
      <c r="D1481" s="1"/>
      <c r="E1481" s="1"/>
      <c r="F1481" s="1"/>
      <c r="G1481" s="1"/>
      <c r="H1481" s="1"/>
      <c r="I1481" s="1"/>
      <c r="J1481" s="1"/>
      <c r="K1481" s="1"/>
      <c r="L1481" s="1"/>
      <c r="M1481" s="1"/>
      <c r="N1481" s="1"/>
      <c r="O1481" s="1"/>
      <c r="P1481" s="1"/>
      <c r="Q1481" s="1"/>
      <c r="R1481" s="1"/>
      <c r="S1481" s="1"/>
      <c r="T1481" s="1"/>
      <c r="U1481" s="1"/>
      <c r="V1481" s="1"/>
      <c r="W1481" s="1"/>
      <c r="X1481" s="1"/>
      <c r="Y1481" s="1"/>
      <c r="Z1481" s="1"/>
      <c r="AA1481" s="1"/>
      <c r="AB1481" s="1"/>
      <c r="AC1481" s="1"/>
      <c r="AD1481" s="1"/>
      <c r="AE1481" s="1"/>
      <c r="AF1481" s="1"/>
      <c r="AG1481" s="1"/>
    </row>
    <row r="1482" spans="2:33">
      <c r="B1482" s="1"/>
      <c r="C1482" s="1"/>
      <c r="D1482" s="1"/>
      <c r="E1482" s="1"/>
      <c r="F1482" s="1"/>
      <c r="G1482" s="1"/>
      <c r="H1482" s="1"/>
      <c r="I1482" s="1"/>
      <c r="J1482" s="1"/>
      <c r="K1482" s="1"/>
      <c r="L1482" s="1"/>
      <c r="M1482" s="1"/>
      <c r="N1482" s="1"/>
      <c r="O1482" s="1"/>
      <c r="P1482" s="1"/>
      <c r="Q1482" s="1"/>
      <c r="R1482" s="1"/>
      <c r="S1482" s="1"/>
      <c r="T1482" s="1"/>
      <c r="U1482" s="1"/>
      <c r="V1482" s="1"/>
      <c r="W1482" s="1"/>
      <c r="X1482" s="1"/>
      <c r="Y1482" s="1"/>
      <c r="Z1482" s="1"/>
      <c r="AA1482" s="1"/>
      <c r="AB1482" s="1"/>
      <c r="AC1482" s="1"/>
      <c r="AD1482" s="1"/>
      <c r="AE1482" s="1"/>
      <c r="AF1482" s="1"/>
      <c r="AG1482" s="1"/>
    </row>
    <row r="1483" spans="2:33">
      <c r="B1483" s="1"/>
      <c r="C1483" s="1"/>
      <c r="D1483" s="1"/>
      <c r="E1483" s="1"/>
      <c r="F1483" s="1"/>
      <c r="G1483" s="1"/>
      <c r="H1483" s="1"/>
      <c r="I1483" s="1"/>
      <c r="J1483" s="1"/>
      <c r="K1483" s="1"/>
      <c r="L1483" s="1"/>
      <c r="M1483" s="1"/>
      <c r="N1483" s="1"/>
      <c r="O1483" s="1"/>
      <c r="P1483" s="1"/>
      <c r="Q1483" s="1"/>
      <c r="R1483" s="1"/>
      <c r="S1483" s="1"/>
      <c r="T1483" s="1"/>
      <c r="U1483" s="1"/>
      <c r="V1483" s="1"/>
      <c r="W1483" s="1"/>
      <c r="X1483" s="1"/>
      <c r="Y1483" s="1"/>
      <c r="Z1483" s="1"/>
      <c r="AA1483" s="1"/>
      <c r="AB1483" s="1"/>
      <c r="AC1483" s="1"/>
      <c r="AD1483" s="1"/>
      <c r="AE1483" s="1"/>
      <c r="AF1483" s="1"/>
      <c r="AG1483" s="1"/>
    </row>
    <row r="1484" spans="2:33">
      <c r="B1484" s="1"/>
      <c r="C1484" s="1"/>
      <c r="D1484" s="1"/>
      <c r="E1484" s="1"/>
      <c r="F1484" s="1"/>
      <c r="G1484" s="1"/>
      <c r="H1484" s="1"/>
      <c r="I1484" s="1"/>
      <c r="J1484" s="1"/>
      <c r="K1484" s="1"/>
      <c r="L1484" s="1"/>
      <c r="M1484" s="1"/>
      <c r="N1484" s="1"/>
      <c r="O1484" s="1"/>
      <c r="P1484" s="1"/>
      <c r="Q1484" s="1"/>
      <c r="R1484" s="1"/>
      <c r="S1484" s="1"/>
      <c r="T1484" s="1"/>
      <c r="U1484" s="1"/>
      <c r="V1484" s="1"/>
      <c r="W1484" s="1"/>
      <c r="X1484" s="1"/>
      <c r="Y1484" s="1"/>
      <c r="Z1484" s="1"/>
      <c r="AA1484" s="1"/>
      <c r="AB1484" s="1"/>
      <c r="AC1484" s="1"/>
      <c r="AD1484" s="1"/>
      <c r="AE1484" s="1"/>
      <c r="AF1484" s="1"/>
      <c r="AG1484" s="1"/>
    </row>
    <row r="1485" spans="2:33">
      <c r="B1485" s="1"/>
      <c r="C1485" s="1"/>
      <c r="D1485" s="1"/>
      <c r="E1485" s="1"/>
      <c r="F1485" s="1"/>
      <c r="G1485" s="1"/>
      <c r="H1485" s="1"/>
      <c r="I1485" s="1"/>
      <c r="J1485" s="1"/>
      <c r="K1485" s="1"/>
      <c r="L1485" s="1"/>
      <c r="M1485" s="1"/>
      <c r="N1485" s="1"/>
      <c r="O1485" s="1"/>
      <c r="P1485" s="1"/>
      <c r="Q1485" s="1"/>
      <c r="R1485" s="1"/>
      <c r="S1485" s="1"/>
      <c r="T1485" s="1"/>
      <c r="U1485" s="1"/>
      <c r="V1485" s="1"/>
      <c r="W1485" s="1"/>
      <c r="X1485" s="1"/>
      <c r="Y1485" s="1"/>
      <c r="Z1485" s="1"/>
      <c r="AA1485" s="1"/>
      <c r="AB1485" s="1"/>
      <c r="AC1485" s="1"/>
      <c r="AD1485" s="1"/>
      <c r="AE1485" s="1"/>
      <c r="AF1485" s="1"/>
      <c r="AG1485" s="1"/>
    </row>
    <row r="1486" spans="2:33">
      <c r="B1486" s="1"/>
      <c r="C1486" s="1"/>
      <c r="D1486" s="1"/>
      <c r="E1486" s="1"/>
      <c r="F1486" s="1"/>
      <c r="G1486" s="1"/>
      <c r="H1486" s="1"/>
      <c r="I1486" s="1"/>
      <c r="J1486" s="1"/>
      <c r="K1486" s="1"/>
      <c r="L1486" s="1"/>
      <c r="M1486" s="1"/>
      <c r="N1486" s="1"/>
      <c r="O1486" s="1"/>
      <c r="P1486" s="1"/>
      <c r="Q1486" s="1"/>
      <c r="R1486" s="1"/>
      <c r="S1486" s="1"/>
      <c r="T1486" s="1"/>
      <c r="U1486" s="1"/>
      <c r="V1486" s="1"/>
      <c r="W1486" s="1"/>
      <c r="X1486" s="1"/>
      <c r="Y1486" s="1"/>
      <c r="Z1486" s="1"/>
      <c r="AA1486" s="1"/>
      <c r="AB1486" s="1"/>
      <c r="AC1486" s="1"/>
      <c r="AD1486" s="1"/>
      <c r="AE1486" s="1"/>
      <c r="AF1486" s="1"/>
      <c r="AG1486" s="1"/>
    </row>
    <row r="1487" spans="2:33">
      <c r="B1487" s="1"/>
      <c r="C1487" s="1"/>
      <c r="D1487" s="1"/>
      <c r="E1487" s="1"/>
      <c r="F1487" s="1"/>
      <c r="G1487" s="1"/>
      <c r="H1487" s="1"/>
      <c r="I1487" s="1"/>
      <c r="J1487" s="1"/>
      <c r="K1487" s="1"/>
      <c r="L1487" s="1"/>
      <c r="M1487" s="1"/>
      <c r="N1487" s="1"/>
      <c r="O1487" s="1"/>
      <c r="P1487" s="1"/>
      <c r="Q1487" s="1"/>
      <c r="R1487" s="1"/>
      <c r="S1487" s="1"/>
      <c r="T1487" s="1"/>
      <c r="U1487" s="1"/>
      <c r="V1487" s="1"/>
      <c r="W1487" s="1"/>
      <c r="X1487" s="1"/>
      <c r="Y1487" s="1"/>
      <c r="Z1487" s="1"/>
      <c r="AA1487" s="1"/>
      <c r="AB1487" s="1"/>
      <c r="AC1487" s="1"/>
      <c r="AD1487" s="1"/>
      <c r="AE1487" s="1"/>
      <c r="AF1487" s="1"/>
      <c r="AG1487" s="1"/>
    </row>
    <row r="1488" spans="2:33">
      <c r="B1488" s="1"/>
      <c r="C1488" s="1"/>
      <c r="D1488" s="1"/>
      <c r="E1488" s="1"/>
      <c r="F1488" s="1"/>
      <c r="G1488" s="1"/>
      <c r="H1488" s="1"/>
      <c r="I1488" s="1"/>
      <c r="J1488" s="1"/>
      <c r="K1488" s="1"/>
      <c r="L1488" s="1"/>
      <c r="M1488" s="1"/>
      <c r="N1488" s="1"/>
      <c r="O1488" s="1"/>
      <c r="P1488" s="1"/>
      <c r="Q1488" s="1"/>
      <c r="R1488" s="1"/>
      <c r="S1488" s="1"/>
      <c r="T1488" s="1"/>
      <c r="U1488" s="1"/>
      <c r="V1488" s="1"/>
      <c r="W1488" s="1"/>
      <c r="X1488" s="1"/>
      <c r="Y1488" s="1"/>
      <c r="Z1488" s="1"/>
      <c r="AA1488" s="1"/>
      <c r="AB1488" s="1"/>
      <c r="AC1488" s="1"/>
      <c r="AD1488" s="1"/>
      <c r="AE1488" s="1"/>
      <c r="AF1488" s="1"/>
      <c r="AG1488" s="1"/>
    </row>
    <row r="1489" spans="2:33">
      <c r="B1489" s="1"/>
      <c r="C1489" s="1"/>
      <c r="D1489" s="1"/>
      <c r="E1489" s="1"/>
      <c r="F1489" s="1"/>
      <c r="G1489" s="1"/>
      <c r="H1489" s="1"/>
      <c r="I1489" s="1"/>
      <c r="J1489" s="1"/>
      <c r="K1489" s="1"/>
      <c r="L1489" s="1"/>
      <c r="M1489" s="1"/>
      <c r="N1489" s="1"/>
      <c r="O1489" s="1"/>
      <c r="P1489" s="1"/>
      <c r="Q1489" s="1"/>
      <c r="R1489" s="1"/>
      <c r="S1489" s="1"/>
      <c r="T1489" s="1"/>
      <c r="U1489" s="1"/>
      <c r="V1489" s="1"/>
      <c r="W1489" s="1"/>
      <c r="X1489" s="1"/>
      <c r="Y1489" s="1"/>
      <c r="Z1489" s="1"/>
      <c r="AA1489" s="1"/>
      <c r="AB1489" s="1"/>
      <c r="AC1489" s="1"/>
      <c r="AD1489" s="1"/>
      <c r="AE1489" s="1"/>
      <c r="AF1489" s="1"/>
      <c r="AG1489" s="1"/>
    </row>
    <row r="1490" spans="2:33">
      <c r="B1490" s="1"/>
      <c r="C1490" s="1"/>
      <c r="D1490" s="1"/>
      <c r="E1490" s="1"/>
      <c r="F1490" s="1"/>
      <c r="G1490" s="1"/>
      <c r="H1490" s="1"/>
      <c r="I1490" s="1"/>
      <c r="J1490" s="1"/>
      <c r="K1490" s="1"/>
      <c r="L1490" s="1"/>
      <c r="M1490" s="1"/>
      <c r="N1490" s="1"/>
      <c r="O1490" s="1"/>
      <c r="P1490" s="1"/>
      <c r="Q1490" s="1"/>
      <c r="R1490" s="1"/>
      <c r="S1490" s="1"/>
      <c r="T1490" s="1"/>
      <c r="U1490" s="1"/>
      <c r="V1490" s="1"/>
      <c r="W1490" s="1"/>
      <c r="X1490" s="1"/>
      <c r="Y1490" s="1"/>
      <c r="Z1490" s="1"/>
      <c r="AA1490" s="1"/>
      <c r="AB1490" s="1"/>
      <c r="AC1490" s="1"/>
      <c r="AD1490" s="1"/>
      <c r="AE1490" s="1"/>
      <c r="AF1490" s="1"/>
      <c r="AG1490" s="1"/>
    </row>
    <row r="1491" spans="2:33">
      <c r="B1491" s="1"/>
      <c r="C1491" s="1"/>
      <c r="D1491" s="1"/>
      <c r="E1491" s="1"/>
      <c r="F1491" s="1"/>
      <c r="G1491" s="1"/>
      <c r="H1491" s="1"/>
      <c r="I1491" s="1"/>
      <c r="J1491" s="1"/>
      <c r="K1491" s="1"/>
      <c r="L1491" s="1"/>
      <c r="M1491" s="1"/>
      <c r="N1491" s="1"/>
      <c r="O1491" s="1"/>
      <c r="P1491" s="1"/>
      <c r="Q1491" s="1"/>
      <c r="R1491" s="1"/>
      <c r="S1491" s="1"/>
      <c r="T1491" s="1"/>
      <c r="U1491" s="1"/>
      <c r="V1491" s="1"/>
      <c r="W1491" s="1"/>
      <c r="X1491" s="1"/>
      <c r="Y1491" s="1"/>
      <c r="Z1491" s="1"/>
      <c r="AA1491" s="1"/>
      <c r="AB1491" s="1"/>
      <c r="AC1491" s="1"/>
      <c r="AD1491" s="1"/>
      <c r="AE1491" s="1"/>
      <c r="AF1491" s="1"/>
      <c r="AG1491" s="1"/>
    </row>
    <row r="1492" spans="2:33">
      <c r="B1492" s="1"/>
      <c r="C1492" s="1"/>
      <c r="D1492" s="1"/>
      <c r="E1492" s="1"/>
      <c r="F1492" s="1"/>
      <c r="G1492" s="1"/>
      <c r="H1492" s="1"/>
      <c r="I1492" s="1"/>
      <c r="J1492" s="1"/>
      <c r="K1492" s="1"/>
      <c r="L1492" s="1"/>
      <c r="M1492" s="1"/>
      <c r="N1492" s="1"/>
      <c r="O1492" s="1"/>
      <c r="P1492" s="1"/>
      <c r="Q1492" s="1"/>
      <c r="R1492" s="1"/>
      <c r="S1492" s="1"/>
      <c r="T1492" s="1"/>
      <c r="U1492" s="1"/>
      <c r="V1492" s="1"/>
      <c r="W1492" s="1"/>
      <c r="X1492" s="1"/>
      <c r="Y1492" s="1"/>
      <c r="Z1492" s="1"/>
      <c r="AA1492" s="1"/>
      <c r="AB1492" s="1"/>
      <c r="AC1492" s="1"/>
      <c r="AD1492" s="1"/>
      <c r="AE1492" s="1"/>
      <c r="AF1492" s="1"/>
      <c r="AG1492" s="1"/>
    </row>
    <row r="1493" spans="2:33">
      <c r="B1493" s="1"/>
      <c r="C1493" s="1"/>
      <c r="D1493" s="1"/>
      <c r="E1493" s="1"/>
      <c r="F1493" s="1"/>
      <c r="G1493" s="1"/>
      <c r="H1493" s="1"/>
      <c r="I1493" s="1"/>
      <c r="J1493" s="1"/>
      <c r="K1493" s="1"/>
      <c r="L1493" s="1"/>
      <c r="M1493" s="1"/>
      <c r="N1493" s="1"/>
      <c r="O1493" s="1"/>
      <c r="P1493" s="1"/>
      <c r="Q1493" s="1"/>
      <c r="R1493" s="1"/>
      <c r="S1493" s="1"/>
      <c r="T1493" s="1"/>
      <c r="U1493" s="1"/>
      <c r="V1493" s="1"/>
      <c r="W1493" s="1"/>
      <c r="X1493" s="1"/>
      <c r="Y1493" s="1"/>
      <c r="Z1493" s="1"/>
      <c r="AA1493" s="1"/>
      <c r="AB1493" s="1"/>
      <c r="AC1493" s="1"/>
      <c r="AD1493" s="1"/>
      <c r="AE1493" s="1"/>
      <c r="AF1493" s="1"/>
      <c r="AG1493" s="1"/>
    </row>
    <row r="1494" spans="2:33">
      <c r="B1494" s="1"/>
      <c r="C1494" s="1"/>
      <c r="D1494" s="1"/>
      <c r="E1494" s="1"/>
      <c r="F1494" s="1"/>
      <c r="G1494" s="1"/>
      <c r="H1494" s="1"/>
      <c r="I1494" s="1"/>
      <c r="J1494" s="1"/>
      <c r="K1494" s="1"/>
      <c r="L1494" s="1"/>
      <c r="M1494" s="1"/>
      <c r="N1494" s="1"/>
      <c r="O1494" s="1"/>
      <c r="P1494" s="1"/>
      <c r="Q1494" s="1"/>
      <c r="R1494" s="1"/>
      <c r="S1494" s="1"/>
      <c r="T1494" s="1"/>
      <c r="U1494" s="1"/>
      <c r="V1494" s="1"/>
      <c r="W1494" s="1"/>
      <c r="X1494" s="1"/>
      <c r="Y1494" s="1"/>
      <c r="Z1494" s="1"/>
      <c r="AA1494" s="1"/>
      <c r="AB1494" s="1"/>
      <c r="AC1494" s="1"/>
      <c r="AD1494" s="1"/>
      <c r="AE1494" s="1"/>
      <c r="AF1494" s="1"/>
      <c r="AG1494" s="1"/>
    </row>
    <row r="1495" spans="2:33">
      <c r="B1495" s="1"/>
      <c r="C1495" s="1"/>
      <c r="D1495" s="1"/>
      <c r="E1495" s="1"/>
      <c r="F1495" s="1"/>
      <c r="G1495" s="1"/>
      <c r="H1495" s="1"/>
      <c r="I1495" s="1"/>
      <c r="J1495" s="1"/>
      <c r="K1495" s="1"/>
      <c r="L1495" s="1"/>
      <c r="M1495" s="1"/>
      <c r="N1495" s="1"/>
      <c r="O1495" s="1"/>
      <c r="P1495" s="1"/>
      <c r="Q1495" s="1"/>
      <c r="R1495" s="1"/>
      <c r="S1495" s="1"/>
      <c r="T1495" s="1"/>
      <c r="U1495" s="1"/>
      <c r="V1495" s="1"/>
      <c r="W1495" s="1"/>
      <c r="X1495" s="1"/>
      <c r="Y1495" s="1"/>
      <c r="Z1495" s="1"/>
      <c r="AA1495" s="1"/>
      <c r="AB1495" s="1"/>
      <c r="AC1495" s="1"/>
      <c r="AD1495" s="1"/>
      <c r="AE1495" s="1"/>
      <c r="AF1495" s="1"/>
      <c r="AG1495" s="1"/>
    </row>
    <row r="1496" spans="2:33">
      <c r="B1496" s="1"/>
      <c r="C1496" s="1"/>
      <c r="D1496" s="1"/>
      <c r="E1496" s="1"/>
      <c r="F1496" s="1"/>
      <c r="G1496" s="1"/>
      <c r="H1496" s="1"/>
      <c r="I1496" s="1"/>
      <c r="J1496" s="1"/>
      <c r="K1496" s="1"/>
      <c r="L1496" s="1"/>
      <c r="M1496" s="1"/>
      <c r="N1496" s="1"/>
      <c r="O1496" s="1"/>
      <c r="P1496" s="1"/>
      <c r="Q1496" s="1"/>
      <c r="R1496" s="1"/>
      <c r="S1496" s="1"/>
      <c r="T1496" s="1"/>
      <c r="U1496" s="1"/>
      <c r="V1496" s="1"/>
      <c r="W1496" s="1"/>
      <c r="X1496" s="1"/>
      <c r="Y1496" s="1"/>
      <c r="Z1496" s="1"/>
      <c r="AA1496" s="1"/>
      <c r="AB1496" s="1"/>
      <c r="AC1496" s="1"/>
      <c r="AD1496" s="1"/>
      <c r="AE1496" s="1"/>
      <c r="AF1496" s="1"/>
      <c r="AG1496" s="1"/>
    </row>
    <row r="1497" spans="2:33">
      <c r="B1497" s="1"/>
      <c r="C1497" s="1"/>
      <c r="D1497" s="1"/>
      <c r="E1497" s="1"/>
      <c r="F1497" s="1"/>
      <c r="G1497" s="1"/>
      <c r="H1497" s="1"/>
      <c r="I1497" s="1"/>
      <c r="J1497" s="1"/>
      <c r="K1497" s="1"/>
      <c r="L1497" s="1"/>
      <c r="M1497" s="1"/>
      <c r="N1497" s="1"/>
      <c r="O1497" s="1"/>
      <c r="P1497" s="1"/>
      <c r="Q1497" s="1"/>
      <c r="R1497" s="1"/>
      <c r="S1497" s="1"/>
      <c r="T1497" s="1"/>
      <c r="U1497" s="1"/>
      <c r="V1497" s="1"/>
      <c r="W1497" s="1"/>
      <c r="X1497" s="1"/>
      <c r="Y1497" s="1"/>
      <c r="Z1497" s="1"/>
      <c r="AA1497" s="1"/>
      <c r="AB1497" s="1"/>
      <c r="AC1497" s="1"/>
      <c r="AD1497" s="1"/>
      <c r="AE1497" s="1"/>
      <c r="AF1497" s="1"/>
      <c r="AG1497" s="1"/>
    </row>
    <row r="1498" spans="2:33">
      <c r="B1498" s="1"/>
      <c r="C1498" s="1"/>
      <c r="D1498" s="1"/>
      <c r="E1498" s="1"/>
      <c r="F1498" s="1"/>
      <c r="G1498" s="1"/>
      <c r="H1498" s="1"/>
      <c r="I1498" s="1"/>
      <c r="J1498" s="1"/>
      <c r="K1498" s="1"/>
      <c r="L1498" s="1"/>
      <c r="M1498" s="1"/>
      <c r="N1498" s="1"/>
      <c r="O1498" s="1"/>
      <c r="P1498" s="1"/>
      <c r="Q1498" s="1"/>
      <c r="R1498" s="1"/>
      <c r="S1498" s="1"/>
      <c r="T1498" s="1"/>
      <c r="U1498" s="1"/>
      <c r="V1498" s="1"/>
      <c r="W1498" s="1"/>
      <c r="X1498" s="1"/>
      <c r="Y1498" s="1"/>
      <c r="Z1498" s="1"/>
      <c r="AA1498" s="1"/>
      <c r="AB1498" s="1"/>
      <c r="AC1498" s="1"/>
      <c r="AD1498" s="1"/>
      <c r="AE1498" s="1"/>
      <c r="AF1498" s="1"/>
      <c r="AG1498" s="1"/>
    </row>
    <row r="1499" spans="2:33">
      <c r="B1499" s="1"/>
      <c r="C1499" s="1"/>
      <c r="D1499" s="1"/>
      <c r="E1499" s="1"/>
      <c r="F1499" s="1"/>
      <c r="G1499" s="1"/>
      <c r="H1499" s="1"/>
      <c r="I1499" s="1"/>
      <c r="J1499" s="1"/>
      <c r="K1499" s="1"/>
      <c r="L1499" s="1"/>
      <c r="M1499" s="1"/>
      <c r="N1499" s="1"/>
      <c r="O1499" s="1"/>
      <c r="P1499" s="1"/>
      <c r="Q1499" s="1"/>
      <c r="R1499" s="1"/>
      <c r="S1499" s="1"/>
      <c r="T1499" s="1"/>
      <c r="U1499" s="1"/>
      <c r="V1499" s="1"/>
      <c r="W1499" s="1"/>
      <c r="X1499" s="1"/>
      <c r="Y1499" s="1"/>
      <c r="Z1499" s="1"/>
      <c r="AA1499" s="1"/>
      <c r="AB1499" s="1"/>
      <c r="AC1499" s="1"/>
      <c r="AD1499" s="1"/>
      <c r="AE1499" s="1"/>
      <c r="AF1499" s="1"/>
      <c r="AG1499" s="1"/>
    </row>
    <row r="1500" spans="2:33">
      <c r="B1500" s="1"/>
      <c r="C1500" s="1"/>
      <c r="D1500" s="1"/>
      <c r="E1500" s="1"/>
      <c r="F1500" s="1"/>
      <c r="G1500" s="1"/>
      <c r="H1500" s="1"/>
      <c r="I1500" s="1"/>
      <c r="J1500" s="1"/>
      <c r="K1500" s="1"/>
      <c r="L1500" s="1"/>
      <c r="M1500" s="1"/>
      <c r="N1500" s="1"/>
      <c r="O1500" s="1"/>
      <c r="P1500" s="1"/>
      <c r="Q1500" s="1"/>
      <c r="R1500" s="1"/>
      <c r="S1500" s="1"/>
      <c r="T1500" s="1"/>
      <c r="U1500" s="1"/>
      <c r="V1500" s="1"/>
      <c r="W1500" s="1"/>
      <c r="X1500" s="1"/>
      <c r="Y1500" s="1"/>
      <c r="Z1500" s="1"/>
      <c r="AA1500" s="1"/>
      <c r="AB1500" s="1"/>
      <c r="AC1500" s="1"/>
      <c r="AD1500" s="1"/>
      <c r="AE1500" s="1"/>
      <c r="AF1500" s="1"/>
      <c r="AG1500" s="1"/>
    </row>
    <row r="1501" spans="2:33">
      <c r="B1501" s="1"/>
      <c r="C1501" s="1"/>
      <c r="D1501" s="1"/>
      <c r="E1501" s="1"/>
      <c r="F1501" s="1"/>
      <c r="G1501" s="1"/>
      <c r="H1501" s="1"/>
      <c r="I1501" s="1"/>
      <c r="J1501" s="1"/>
      <c r="K1501" s="1"/>
      <c r="L1501" s="1"/>
      <c r="M1501" s="1"/>
      <c r="N1501" s="1"/>
      <c r="O1501" s="1"/>
      <c r="P1501" s="1"/>
      <c r="Q1501" s="1"/>
      <c r="R1501" s="1"/>
      <c r="S1501" s="1"/>
      <c r="T1501" s="1"/>
      <c r="U1501" s="1"/>
      <c r="V1501" s="1"/>
      <c r="W1501" s="1"/>
      <c r="X1501" s="1"/>
      <c r="Y1501" s="1"/>
      <c r="Z1501" s="1"/>
      <c r="AA1501" s="1"/>
      <c r="AB1501" s="1"/>
      <c r="AC1501" s="1"/>
      <c r="AD1501" s="1"/>
      <c r="AE1501" s="1"/>
      <c r="AF1501" s="1"/>
      <c r="AG1501" s="1"/>
    </row>
    <row r="1502" spans="2:33">
      <c r="B1502" s="1"/>
      <c r="C1502" s="1"/>
      <c r="D1502" s="1"/>
      <c r="E1502" s="1"/>
      <c r="F1502" s="1"/>
      <c r="G1502" s="1"/>
      <c r="H1502" s="1"/>
      <c r="I1502" s="1"/>
      <c r="J1502" s="1"/>
      <c r="K1502" s="1"/>
      <c r="L1502" s="1"/>
      <c r="M1502" s="1"/>
      <c r="N1502" s="1"/>
      <c r="O1502" s="1"/>
      <c r="P1502" s="1"/>
      <c r="Q1502" s="1"/>
      <c r="R1502" s="1"/>
      <c r="S1502" s="1"/>
      <c r="T1502" s="1"/>
      <c r="U1502" s="1"/>
      <c r="V1502" s="1"/>
      <c r="W1502" s="1"/>
      <c r="X1502" s="1"/>
      <c r="Y1502" s="1"/>
      <c r="Z1502" s="1"/>
      <c r="AA1502" s="1"/>
      <c r="AB1502" s="1"/>
      <c r="AC1502" s="1"/>
      <c r="AD1502" s="1"/>
      <c r="AE1502" s="1"/>
      <c r="AF1502" s="1"/>
      <c r="AG1502" s="1"/>
    </row>
    <row r="1503" spans="2:33">
      <c r="B1503" s="1"/>
      <c r="C1503" s="1"/>
      <c r="D1503" s="1"/>
      <c r="E1503" s="1"/>
      <c r="F1503" s="1"/>
      <c r="G1503" s="1"/>
      <c r="H1503" s="1"/>
      <c r="I1503" s="1"/>
      <c r="J1503" s="1"/>
      <c r="K1503" s="1"/>
      <c r="L1503" s="1"/>
      <c r="M1503" s="1"/>
      <c r="N1503" s="1"/>
      <c r="O1503" s="1"/>
      <c r="P1503" s="1"/>
      <c r="Q1503" s="1"/>
      <c r="R1503" s="1"/>
      <c r="S1503" s="1"/>
      <c r="T1503" s="1"/>
      <c r="U1503" s="1"/>
      <c r="V1503" s="1"/>
      <c r="W1503" s="1"/>
      <c r="X1503" s="1"/>
      <c r="Y1503" s="1"/>
      <c r="Z1503" s="1"/>
      <c r="AA1503" s="1"/>
      <c r="AB1503" s="1"/>
      <c r="AC1503" s="1"/>
      <c r="AD1503" s="1"/>
      <c r="AE1503" s="1"/>
      <c r="AF1503" s="1"/>
      <c r="AG1503" s="1"/>
    </row>
    <row r="1504" spans="2:33">
      <c r="B1504" s="1"/>
      <c r="C1504" s="1"/>
      <c r="D1504" s="1"/>
      <c r="E1504" s="1"/>
      <c r="F1504" s="1"/>
      <c r="G1504" s="1"/>
      <c r="H1504" s="1"/>
      <c r="I1504" s="1"/>
      <c r="J1504" s="1"/>
      <c r="K1504" s="1"/>
      <c r="L1504" s="1"/>
      <c r="M1504" s="1"/>
      <c r="N1504" s="1"/>
      <c r="O1504" s="1"/>
      <c r="P1504" s="1"/>
      <c r="Q1504" s="1"/>
      <c r="R1504" s="1"/>
      <c r="S1504" s="1"/>
      <c r="T1504" s="1"/>
      <c r="U1504" s="1"/>
      <c r="V1504" s="1"/>
      <c r="W1504" s="1"/>
      <c r="X1504" s="1"/>
      <c r="Y1504" s="1"/>
      <c r="Z1504" s="1"/>
      <c r="AA1504" s="1"/>
      <c r="AB1504" s="1"/>
      <c r="AC1504" s="1"/>
      <c r="AD1504" s="1"/>
      <c r="AE1504" s="1"/>
      <c r="AF1504" s="1"/>
      <c r="AG1504" s="1"/>
    </row>
    <row r="1505" spans="2:33">
      <c r="B1505" s="1"/>
      <c r="C1505" s="1"/>
      <c r="D1505" s="1"/>
      <c r="E1505" s="1"/>
      <c r="F1505" s="1"/>
      <c r="G1505" s="1"/>
      <c r="H1505" s="1"/>
      <c r="I1505" s="1"/>
      <c r="J1505" s="1"/>
      <c r="K1505" s="1"/>
      <c r="L1505" s="1"/>
      <c r="M1505" s="1"/>
      <c r="N1505" s="1"/>
      <c r="O1505" s="1"/>
      <c r="P1505" s="1"/>
      <c r="Q1505" s="1"/>
      <c r="R1505" s="1"/>
      <c r="S1505" s="1"/>
      <c r="T1505" s="1"/>
      <c r="U1505" s="1"/>
      <c r="V1505" s="1"/>
      <c r="W1505" s="1"/>
      <c r="X1505" s="1"/>
      <c r="Y1505" s="1"/>
      <c r="Z1505" s="1"/>
      <c r="AA1505" s="1"/>
      <c r="AB1505" s="1"/>
      <c r="AC1505" s="1"/>
      <c r="AD1505" s="1"/>
      <c r="AE1505" s="1"/>
      <c r="AF1505" s="1"/>
      <c r="AG1505" s="1"/>
    </row>
    <row r="1506" spans="2:33">
      <c r="B1506" s="1"/>
      <c r="C1506" s="1"/>
      <c r="D1506" s="1"/>
      <c r="E1506" s="1"/>
      <c r="F1506" s="1"/>
      <c r="G1506" s="1"/>
      <c r="H1506" s="1"/>
      <c r="I1506" s="1"/>
      <c r="J1506" s="1"/>
      <c r="K1506" s="1"/>
      <c r="L1506" s="1"/>
      <c r="M1506" s="1"/>
      <c r="N1506" s="1"/>
      <c r="O1506" s="1"/>
      <c r="P1506" s="1"/>
      <c r="Q1506" s="1"/>
      <c r="R1506" s="1"/>
      <c r="S1506" s="1"/>
      <c r="T1506" s="1"/>
      <c r="U1506" s="1"/>
      <c r="V1506" s="1"/>
      <c r="W1506" s="1"/>
      <c r="X1506" s="1"/>
      <c r="Y1506" s="1"/>
      <c r="Z1506" s="1"/>
      <c r="AA1506" s="1"/>
      <c r="AB1506" s="1"/>
      <c r="AC1506" s="1"/>
      <c r="AD1506" s="1"/>
      <c r="AE1506" s="1"/>
      <c r="AF1506" s="1"/>
      <c r="AG1506" s="1"/>
    </row>
    <row r="1507" spans="2:33">
      <c r="B1507" s="1"/>
      <c r="C1507" s="1"/>
      <c r="D1507" s="1"/>
      <c r="E1507" s="1"/>
      <c r="F1507" s="1"/>
      <c r="G1507" s="1"/>
      <c r="H1507" s="1"/>
      <c r="I1507" s="1"/>
      <c r="J1507" s="1"/>
      <c r="K1507" s="1"/>
      <c r="L1507" s="1"/>
      <c r="M1507" s="1"/>
      <c r="N1507" s="1"/>
      <c r="O1507" s="1"/>
      <c r="P1507" s="1"/>
      <c r="Q1507" s="1"/>
      <c r="R1507" s="1"/>
      <c r="S1507" s="1"/>
      <c r="T1507" s="1"/>
      <c r="U1507" s="1"/>
      <c r="V1507" s="1"/>
      <c r="W1507" s="1"/>
      <c r="X1507" s="1"/>
      <c r="Y1507" s="1"/>
      <c r="Z1507" s="1"/>
      <c r="AA1507" s="1"/>
      <c r="AB1507" s="1"/>
      <c r="AC1507" s="1"/>
      <c r="AD1507" s="1"/>
      <c r="AE1507" s="1"/>
      <c r="AF1507" s="1"/>
      <c r="AG1507" s="1"/>
    </row>
    <row r="1508" spans="2:33">
      <c r="B1508" s="1"/>
      <c r="C1508" s="1"/>
      <c r="D1508" s="1"/>
      <c r="E1508" s="1"/>
      <c r="F1508" s="1"/>
      <c r="G1508" s="1"/>
      <c r="H1508" s="1"/>
      <c r="I1508" s="1"/>
      <c r="J1508" s="1"/>
      <c r="K1508" s="1"/>
      <c r="L1508" s="1"/>
      <c r="M1508" s="1"/>
      <c r="N1508" s="1"/>
      <c r="O1508" s="1"/>
      <c r="P1508" s="1"/>
      <c r="Q1508" s="1"/>
      <c r="R1508" s="1"/>
      <c r="S1508" s="1"/>
      <c r="T1508" s="1"/>
      <c r="U1508" s="1"/>
      <c r="V1508" s="1"/>
      <c r="W1508" s="1"/>
      <c r="X1508" s="1"/>
      <c r="Y1508" s="1"/>
      <c r="Z1508" s="1"/>
      <c r="AA1508" s="1"/>
      <c r="AB1508" s="1"/>
      <c r="AC1508" s="1"/>
      <c r="AD1508" s="1"/>
      <c r="AE1508" s="1"/>
      <c r="AF1508" s="1"/>
      <c r="AG1508" s="1"/>
    </row>
    <row r="1509" spans="2:33">
      <c r="B1509" s="1"/>
      <c r="C1509" s="1"/>
      <c r="D1509" s="1"/>
      <c r="E1509" s="1"/>
      <c r="F1509" s="1"/>
      <c r="G1509" s="1"/>
      <c r="H1509" s="1"/>
      <c r="I1509" s="1"/>
      <c r="J1509" s="1"/>
      <c r="K1509" s="1"/>
      <c r="L1509" s="1"/>
      <c r="M1509" s="1"/>
      <c r="N1509" s="1"/>
      <c r="O1509" s="1"/>
      <c r="P1509" s="1"/>
      <c r="Q1509" s="1"/>
      <c r="R1509" s="1"/>
      <c r="S1509" s="1"/>
      <c r="T1509" s="1"/>
      <c r="U1509" s="1"/>
      <c r="V1509" s="1"/>
      <c r="W1509" s="1"/>
      <c r="X1509" s="1"/>
      <c r="Y1509" s="1"/>
      <c r="Z1509" s="1"/>
      <c r="AA1509" s="1"/>
      <c r="AB1509" s="1"/>
      <c r="AC1509" s="1"/>
      <c r="AD1509" s="1"/>
      <c r="AE1509" s="1"/>
      <c r="AF1509" s="1"/>
      <c r="AG1509" s="1"/>
    </row>
    <row r="1510" spans="2:33">
      <c r="B1510" s="1"/>
      <c r="C1510" s="1"/>
      <c r="D1510" s="1"/>
      <c r="E1510" s="1"/>
      <c r="F1510" s="1"/>
      <c r="G1510" s="1"/>
      <c r="H1510" s="1"/>
      <c r="I1510" s="1"/>
      <c r="J1510" s="1"/>
      <c r="K1510" s="1"/>
      <c r="L1510" s="1"/>
      <c r="M1510" s="1"/>
      <c r="N1510" s="1"/>
      <c r="O1510" s="1"/>
      <c r="P1510" s="1"/>
      <c r="Q1510" s="1"/>
      <c r="R1510" s="1"/>
      <c r="S1510" s="1"/>
      <c r="T1510" s="1"/>
      <c r="U1510" s="1"/>
      <c r="V1510" s="1"/>
      <c r="W1510" s="1"/>
      <c r="X1510" s="1"/>
      <c r="Y1510" s="1"/>
      <c r="Z1510" s="1"/>
      <c r="AA1510" s="1"/>
      <c r="AB1510" s="1"/>
      <c r="AC1510" s="1"/>
      <c r="AD1510" s="1"/>
      <c r="AE1510" s="1"/>
      <c r="AF1510" s="1"/>
      <c r="AG1510" s="1"/>
    </row>
    <row r="1511" spans="2:33">
      <c r="B1511" s="1"/>
      <c r="C1511" s="1"/>
      <c r="D1511" s="1"/>
      <c r="E1511" s="1"/>
      <c r="F1511" s="1"/>
      <c r="G1511" s="1"/>
      <c r="H1511" s="1"/>
      <c r="I1511" s="1"/>
      <c r="J1511" s="1"/>
      <c r="K1511" s="1"/>
      <c r="L1511" s="1"/>
      <c r="M1511" s="1"/>
      <c r="N1511" s="1"/>
      <c r="O1511" s="1"/>
      <c r="P1511" s="1"/>
      <c r="Q1511" s="1"/>
      <c r="R1511" s="1"/>
      <c r="S1511" s="1"/>
      <c r="T1511" s="1"/>
      <c r="U1511" s="1"/>
      <c r="V1511" s="1"/>
      <c r="W1511" s="1"/>
      <c r="X1511" s="1"/>
      <c r="Y1511" s="1"/>
      <c r="Z1511" s="1"/>
      <c r="AA1511" s="1"/>
      <c r="AB1511" s="1"/>
      <c r="AC1511" s="1"/>
      <c r="AD1511" s="1"/>
      <c r="AE1511" s="1"/>
      <c r="AF1511" s="1"/>
      <c r="AG1511" s="1"/>
    </row>
    <row r="1512" spans="2:33">
      <c r="B1512" s="1"/>
      <c r="C1512" s="1"/>
      <c r="D1512" s="1"/>
      <c r="E1512" s="1"/>
      <c r="F1512" s="1"/>
      <c r="G1512" s="1"/>
      <c r="H1512" s="1"/>
      <c r="I1512" s="1"/>
      <c r="J1512" s="1"/>
      <c r="K1512" s="1"/>
      <c r="L1512" s="1"/>
      <c r="M1512" s="1"/>
      <c r="N1512" s="1"/>
      <c r="O1512" s="1"/>
      <c r="P1512" s="1"/>
      <c r="Q1512" s="1"/>
      <c r="R1512" s="1"/>
      <c r="S1512" s="1"/>
      <c r="T1512" s="1"/>
      <c r="U1512" s="1"/>
      <c r="V1512" s="1"/>
      <c r="W1512" s="1"/>
      <c r="X1512" s="1"/>
      <c r="Y1512" s="1"/>
      <c r="Z1512" s="1"/>
      <c r="AA1512" s="1"/>
      <c r="AB1512" s="1"/>
      <c r="AC1512" s="1"/>
      <c r="AD1512" s="1"/>
      <c r="AE1512" s="1"/>
      <c r="AF1512" s="1"/>
      <c r="AG1512" s="1"/>
    </row>
    <row r="1513" spans="2:33">
      <c r="B1513" s="1"/>
      <c r="C1513" s="1"/>
      <c r="D1513" s="1"/>
      <c r="E1513" s="1"/>
      <c r="F1513" s="1"/>
      <c r="G1513" s="1"/>
      <c r="H1513" s="1"/>
      <c r="I1513" s="1"/>
      <c r="J1513" s="1"/>
      <c r="K1513" s="1"/>
      <c r="L1513" s="1"/>
      <c r="M1513" s="1"/>
      <c r="N1513" s="1"/>
      <c r="O1513" s="1"/>
      <c r="P1513" s="1"/>
      <c r="Q1513" s="1"/>
      <c r="R1513" s="1"/>
      <c r="S1513" s="1"/>
      <c r="T1513" s="1"/>
      <c r="U1513" s="1"/>
      <c r="V1513" s="1"/>
      <c r="W1513" s="1"/>
      <c r="X1513" s="1"/>
      <c r="Y1513" s="1"/>
      <c r="Z1513" s="1"/>
      <c r="AA1513" s="1"/>
      <c r="AB1513" s="1"/>
      <c r="AC1513" s="1"/>
      <c r="AD1513" s="1"/>
      <c r="AE1513" s="1"/>
      <c r="AF1513" s="1"/>
      <c r="AG1513" s="1"/>
    </row>
    <row r="1514" spans="2:33">
      <c r="B1514" s="1"/>
      <c r="C1514" s="1"/>
      <c r="D1514" s="1"/>
      <c r="E1514" s="1"/>
      <c r="F1514" s="1"/>
      <c r="G1514" s="1"/>
      <c r="H1514" s="1"/>
      <c r="I1514" s="1"/>
      <c r="J1514" s="1"/>
      <c r="K1514" s="1"/>
      <c r="L1514" s="1"/>
      <c r="M1514" s="1"/>
      <c r="N1514" s="1"/>
      <c r="O1514" s="1"/>
      <c r="P1514" s="1"/>
      <c r="Q1514" s="1"/>
      <c r="R1514" s="1"/>
      <c r="S1514" s="1"/>
      <c r="T1514" s="1"/>
      <c r="U1514" s="1"/>
      <c r="V1514" s="1"/>
      <c r="W1514" s="1"/>
      <c r="X1514" s="1"/>
      <c r="Y1514" s="1"/>
      <c r="Z1514" s="1"/>
      <c r="AA1514" s="1"/>
      <c r="AB1514" s="1"/>
      <c r="AC1514" s="1"/>
      <c r="AD1514" s="1"/>
      <c r="AE1514" s="1"/>
      <c r="AF1514" s="1"/>
      <c r="AG1514" s="1"/>
    </row>
    <row r="1515" spans="2:33">
      <c r="B1515" s="1"/>
      <c r="C1515" s="1"/>
      <c r="D1515" s="1"/>
      <c r="E1515" s="1"/>
      <c r="F1515" s="1"/>
      <c r="G1515" s="1"/>
      <c r="H1515" s="1"/>
      <c r="I1515" s="1"/>
      <c r="J1515" s="1"/>
      <c r="K1515" s="1"/>
      <c r="L1515" s="1"/>
      <c r="M1515" s="1"/>
      <c r="N1515" s="1"/>
      <c r="O1515" s="1"/>
      <c r="P1515" s="1"/>
      <c r="Q1515" s="1"/>
      <c r="R1515" s="1"/>
      <c r="S1515" s="1"/>
      <c r="T1515" s="1"/>
      <c r="U1515" s="1"/>
      <c r="V1515" s="1"/>
      <c r="W1515" s="1"/>
      <c r="X1515" s="1"/>
      <c r="Y1515" s="1"/>
      <c r="Z1515" s="1"/>
      <c r="AA1515" s="1"/>
      <c r="AB1515" s="1"/>
      <c r="AC1515" s="1"/>
      <c r="AD1515" s="1"/>
      <c r="AE1515" s="1"/>
      <c r="AF1515" s="1"/>
      <c r="AG1515" s="1"/>
    </row>
    <row r="1516" spans="2:33">
      <c r="B1516" s="1"/>
      <c r="C1516" s="1"/>
      <c r="D1516" s="1"/>
      <c r="E1516" s="1"/>
      <c r="F1516" s="1"/>
      <c r="G1516" s="1"/>
      <c r="H1516" s="1"/>
      <c r="I1516" s="1"/>
      <c r="J1516" s="1"/>
      <c r="K1516" s="1"/>
      <c r="L1516" s="1"/>
      <c r="M1516" s="1"/>
      <c r="N1516" s="1"/>
      <c r="O1516" s="1"/>
      <c r="P1516" s="1"/>
      <c r="Q1516" s="1"/>
      <c r="R1516" s="1"/>
      <c r="S1516" s="1"/>
      <c r="T1516" s="1"/>
      <c r="U1516" s="1"/>
      <c r="V1516" s="1"/>
      <c r="W1516" s="1"/>
      <c r="X1516" s="1"/>
      <c r="Y1516" s="1"/>
      <c r="Z1516" s="1"/>
      <c r="AA1516" s="1"/>
      <c r="AB1516" s="1"/>
      <c r="AC1516" s="1"/>
      <c r="AD1516" s="1"/>
      <c r="AE1516" s="1"/>
      <c r="AF1516" s="1"/>
      <c r="AG1516" s="1"/>
    </row>
    <row r="1517" spans="2:33">
      <c r="B1517" s="1"/>
      <c r="C1517" s="1"/>
      <c r="D1517" s="1"/>
      <c r="E1517" s="1"/>
      <c r="F1517" s="1"/>
      <c r="G1517" s="1"/>
      <c r="H1517" s="1"/>
      <c r="I1517" s="1"/>
      <c r="J1517" s="1"/>
      <c r="K1517" s="1"/>
      <c r="L1517" s="1"/>
      <c r="M1517" s="1"/>
      <c r="N1517" s="1"/>
      <c r="O1517" s="1"/>
      <c r="P1517" s="1"/>
      <c r="Q1517" s="1"/>
      <c r="R1517" s="1"/>
      <c r="S1517" s="1"/>
      <c r="T1517" s="1"/>
      <c r="U1517" s="1"/>
      <c r="V1517" s="1"/>
      <c r="W1517" s="1"/>
      <c r="X1517" s="1"/>
      <c r="Y1517" s="1"/>
      <c r="Z1517" s="1"/>
      <c r="AA1517" s="1"/>
      <c r="AB1517" s="1"/>
      <c r="AC1517" s="1"/>
      <c r="AD1517" s="1"/>
      <c r="AE1517" s="1"/>
      <c r="AF1517" s="1"/>
      <c r="AG1517" s="1"/>
    </row>
    <row r="1518" spans="2:33">
      <c r="B1518" s="1"/>
      <c r="C1518" s="1"/>
      <c r="D1518" s="1"/>
      <c r="E1518" s="1"/>
      <c r="F1518" s="1"/>
      <c r="G1518" s="1"/>
      <c r="H1518" s="1"/>
      <c r="I1518" s="1"/>
      <c r="J1518" s="1"/>
      <c r="K1518" s="1"/>
      <c r="L1518" s="1"/>
      <c r="M1518" s="1"/>
      <c r="N1518" s="1"/>
      <c r="O1518" s="1"/>
      <c r="P1518" s="1"/>
      <c r="Q1518" s="1"/>
      <c r="R1518" s="1"/>
      <c r="S1518" s="1"/>
      <c r="T1518" s="1"/>
      <c r="U1518" s="1"/>
      <c r="V1518" s="1"/>
      <c r="W1518" s="1"/>
      <c r="X1518" s="1"/>
      <c r="Y1518" s="1"/>
      <c r="Z1518" s="1"/>
      <c r="AA1518" s="1"/>
      <c r="AB1518" s="1"/>
      <c r="AC1518" s="1"/>
      <c r="AD1518" s="1"/>
      <c r="AE1518" s="1"/>
      <c r="AF1518" s="1"/>
      <c r="AG1518" s="1"/>
    </row>
    <row r="1519" spans="2:33">
      <c r="B1519" s="1"/>
      <c r="C1519" s="1"/>
      <c r="D1519" s="1"/>
      <c r="E1519" s="1"/>
      <c r="F1519" s="1"/>
      <c r="G1519" s="1"/>
      <c r="H1519" s="1"/>
      <c r="I1519" s="1"/>
      <c r="J1519" s="1"/>
      <c r="K1519" s="1"/>
      <c r="L1519" s="1"/>
      <c r="M1519" s="1"/>
      <c r="N1519" s="1"/>
      <c r="O1519" s="1"/>
      <c r="P1519" s="1"/>
      <c r="Q1519" s="1"/>
      <c r="R1519" s="1"/>
      <c r="S1519" s="1"/>
      <c r="T1519" s="1"/>
      <c r="U1519" s="1"/>
      <c r="V1519" s="1"/>
      <c r="W1519" s="1"/>
      <c r="X1519" s="1"/>
      <c r="Y1519" s="1"/>
      <c r="Z1519" s="1"/>
      <c r="AA1519" s="1"/>
      <c r="AB1519" s="1"/>
      <c r="AC1519" s="1"/>
      <c r="AD1519" s="1"/>
      <c r="AE1519" s="1"/>
      <c r="AF1519" s="1"/>
      <c r="AG1519" s="1"/>
    </row>
    <row r="1520" spans="2:33">
      <c r="B1520" s="1"/>
      <c r="C1520" s="1"/>
      <c r="D1520" s="1"/>
      <c r="E1520" s="1"/>
      <c r="F1520" s="1"/>
      <c r="G1520" s="1"/>
      <c r="H1520" s="1"/>
      <c r="I1520" s="1"/>
      <c r="J1520" s="1"/>
      <c r="K1520" s="1"/>
      <c r="L1520" s="1"/>
      <c r="M1520" s="1"/>
      <c r="N1520" s="1"/>
      <c r="O1520" s="1"/>
      <c r="P1520" s="1"/>
      <c r="Q1520" s="1"/>
      <c r="R1520" s="1"/>
      <c r="S1520" s="1"/>
      <c r="T1520" s="1"/>
      <c r="U1520" s="1"/>
      <c r="V1520" s="1"/>
      <c r="W1520" s="1"/>
      <c r="X1520" s="1"/>
      <c r="Y1520" s="1"/>
      <c r="Z1520" s="1"/>
      <c r="AA1520" s="1"/>
      <c r="AB1520" s="1"/>
      <c r="AC1520" s="1"/>
      <c r="AD1520" s="1"/>
      <c r="AE1520" s="1"/>
      <c r="AF1520" s="1"/>
      <c r="AG1520" s="1"/>
    </row>
    <row r="1521" spans="2:33">
      <c r="B1521" s="1"/>
      <c r="C1521" s="1"/>
      <c r="D1521" s="1"/>
      <c r="E1521" s="1"/>
      <c r="F1521" s="1"/>
      <c r="G1521" s="1"/>
      <c r="H1521" s="1"/>
      <c r="I1521" s="1"/>
      <c r="J1521" s="1"/>
      <c r="K1521" s="1"/>
      <c r="L1521" s="1"/>
      <c r="M1521" s="1"/>
      <c r="N1521" s="1"/>
      <c r="O1521" s="1"/>
      <c r="P1521" s="1"/>
      <c r="Q1521" s="1"/>
      <c r="R1521" s="1"/>
      <c r="S1521" s="1"/>
      <c r="T1521" s="1"/>
      <c r="U1521" s="1"/>
      <c r="V1521" s="1"/>
      <c r="W1521" s="1"/>
      <c r="X1521" s="1"/>
      <c r="Y1521" s="1"/>
      <c r="Z1521" s="1"/>
      <c r="AA1521" s="1"/>
      <c r="AB1521" s="1"/>
      <c r="AC1521" s="1"/>
      <c r="AD1521" s="1"/>
      <c r="AE1521" s="1"/>
      <c r="AF1521" s="1"/>
      <c r="AG1521" s="1"/>
    </row>
    <row r="1522" spans="2:33">
      <c r="B1522" s="1"/>
      <c r="C1522" s="1"/>
      <c r="D1522" s="1"/>
      <c r="E1522" s="1"/>
      <c r="F1522" s="1"/>
      <c r="G1522" s="1"/>
      <c r="H1522" s="1"/>
      <c r="I1522" s="1"/>
      <c r="J1522" s="1"/>
      <c r="K1522" s="1"/>
      <c r="L1522" s="1"/>
      <c r="M1522" s="1"/>
      <c r="N1522" s="1"/>
      <c r="O1522" s="1"/>
      <c r="P1522" s="1"/>
      <c r="Q1522" s="1"/>
      <c r="R1522" s="1"/>
      <c r="S1522" s="1"/>
      <c r="T1522" s="1"/>
      <c r="U1522" s="1"/>
      <c r="V1522" s="1"/>
      <c r="W1522" s="1"/>
      <c r="X1522" s="1"/>
      <c r="Y1522" s="1"/>
      <c r="Z1522" s="1"/>
      <c r="AA1522" s="1"/>
      <c r="AB1522" s="1"/>
      <c r="AC1522" s="1"/>
      <c r="AD1522" s="1"/>
      <c r="AE1522" s="1"/>
      <c r="AF1522" s="1"/>
      <c r="AG1522" s="1"/>
    </row>
    <row r="1523" spans="2:33">
      <c r="B1523" s="1"/>
      <c r="C1523" s="1"/>
      <c r="D1523" s="1"/>
      <c r="E1523" s="1"/>
      <c r="F1523" s="1"/>
      <c r="G1523" s="1"/>
      <c r="H1523" s="1"/>
      <c r="I1523" s="1"/>
      <c r="J1523" s="1"/>
      <c r="K1523" s="1"/>
      <c r="L1523" s="1"/>
      <c r="M1523" s="1"/>
      <c r="N1523" s="1"/>
      <c r="O1523" s="1"/>
      <c r="P1523" s="1"/>
      <c r="Q1523" s="1"/>
      <c r="R1523" s="1"/>
      <c r="S1523" s="1"/>
      <c r="T1523" s="1"/>
      <c r="U1523" s="1"/>
      <c r="V1523" s="1"/>
      <c r="W1523" s="1"/>
      <c r="X1523" s="1"/>
      <c r="Y1523" s="1"/>
      <c r="Z1523" s="1"/>
      <c r="AA1523" s="1"/>
      <c r="AB1523" s="1"/>
      <c r="AC1523" s="1"/>
      <c r="AD1523" s="1"/>
      <c r="AE1523" s="1"/>
      <c r="AF1523" s="1"/>
      <c r="AG1523" s="1"/>
    </row>
    <row r="1524" spans="2:33">
      <c r="B1524" s="1"/>
      <c r="C1524" s="1"/>
      <c r="D1524" s="1"/>
      <c r="E1524" s="1"/>
      <c r="F1524" s="1"/>
      <c r="G1524" s="1"/>
      <c r="H1524" s="1"/>
      <c r="I1524" s="1"/>
      <c r="J1524" s="1"/>
      <c r="K1524" s="1"/>
      <c r="L1524" s="1"/>
      <c r="M1524" s="1"/>
      <c r="N1524" s="1"/>
      <c r="O1524" s="1"/>
      <c r="P1524" s="1"/>
      <c r="Q1524" s="1"/>
      <c r="R1524" s="1"/>
      <c r="S1524" s="1"/>
      <c r="T1524" s="1"/>
      <c r="U1524" s="1"/>
      <c r="V1524" s="1"/>
      <c r="W1524" s="1"/>
      <c r="X1524" s="1"/>
      <c r="Y1524" s="1"/>
      <c r="Z1524" s="1"/>
      <c r="AA1524" s="1"/>
      <c r="AB1524" s="1"/>
      <c r="AC1524" s="1"/>
      <c r="AD1524" s="1"/>
      <c r="AE1524" s="1"/>
      <c r="AF1524" s="1"/>
      <c r="AG1524" s="1"/>
    </row>
    <row r="1525" spans="2:33">
      <c r="B1525" s="1"/>
      <c r="C1525" s="1"/>
      <c r="D1525" s="1"/>
      <c r="E1525" s="1"/>
      <c r="F1525" s="1"/>
      <c r="G1525" s="1"/>
      <c r="H1525" s="1"/>
      <c r="I1525" s="1"/>
      <c r="J1525" s="1"/>
      <c r="K1525" s="1"/>
      <c r="L1525" s="1"/>
      <c r="M1525" s="1"/>
      <c r="N1525" s="1"/>
      <c r="O1525" s="1"/>
      <c r="P1525" s="1"/>
      <c r="Q1525" s="1"/>
      <c r="R1525" s="1"/>
      <c r="S1525" s="1"/>
      <c r="T1525" s="1"/>
      <c r="U1525" s="1"/>
      <c r="V1525" s="1"/>
      <c r="W1525" s="1"/>
      <c r="X1525" s="1"/>
      <c r="Y1525" s="1"/>
      <c r="Z1525" s="1"/>
      <c r="AA1525" s="1"/>
      <c r="AB1525" s="1"/>
      <c r="AC1525" s="1"/>
      <c r="AD1525" s="1"/>
      <c r="AE1525" s="1"/>
      <c r="AF1525" s="1"/>
      <c r="AG1525" s="1"/>
    </row>
    <row r="1526" spans="2:33">
      <c r="B1526" s="1"/>
      <c r="C1526" s="1"/>
      <c r="D1526" s="1"/>
      <c r="E1526" s="1"/>
      <c r="F1526" s="1"/>
      <c r="G1526" s="1"/>
      <c r="H1526" s="1"/>
      <c r="I1526" s="1"/>
      <c r="J1526" s="1"/>
      <c r="K1526" s="1"/>
      <c r="L1526" s="1"/>
      <c r="M1526" s="1"/>
      <c r="N1526" s="1"/>
      <c r="O1526" s="1"/>
      <c r="P1526" s="1"/>
      <c r="Q1526" s="1"/>
      <c r="R1526" s="1"/>
      <c r="S1526" s="1"/>
      <c r="T1526" s="1"/>
      <c r="U1526" s="1"/>
      <c r="V1526" s="1"/>
      <c r="W1526" s="1"/>
      <c r="X1526" s="1"/>
      <c r="Y1526" s="1"/>
      <c r="Z1526" s="1"/>
      <c r="AA1526" s="1"/>
      <c r="AB1526" s="1"/>
      <c r="AC1526" s="1"/>
      <c r="AD1526" s="1"/>
      <c r="AE1526" s="1"/>
      <c r="AF1526" s="1"/>
      <c r="AG1526" s="1"/>
    </row>
    <row r="1527" spans="2:33">
      <c r="B1527" s="1"/>
      <c r="C1527" s="1"/>
      <c r="D1527" s="1"/>
      <c r="E1527" s="1"/>
      <c r="F1527" s="1"/>
      <c r="G1527" s="1"/>
      <c r="H1527" s="1"/>
      <c r="I1527" s="1"/>
      <c r="J1527" s="1"/>
      <c r="K1527" s="1"/>
      <c r="L1527" s="1"/>
      <c r="M1527" s="1"/>
      <c r="N1527" s="1"/>
      <c r="O1527" s="1"/>
      <c r="P1527" s="1"/>
      <c r="Q1527" s="1"/>
      <c r="R1527" s="1"/>
      <c r="S1527" s="1"/>
      <c r="T1527" s="1"/>
      <c r="U1527" s="1"/>
      <c r="V1527" s="1"/>
      <c r="W1527" s="1"/>
      <c r="X1527" s="1"/>
      <c r="Y1527" s="1"/>
      <c r="Z1527" s="1"/>
      <c r="AA1527" s="1"/>
      <c r="AB1527" s="1"/>
      <c r="AC1527" s="1"/>
      <c r="AD1527" s="1"/>
      <c r="AE1527" s="1"/>
      <c r="AF1527" s="1"/>
      <c r="AG1527" s="1"/>
    </row>
    <row r="1528" spans="2:33">
      <c r="B1528" s="1"/>
      <c r="C1528" s="1"/>
      <c r="D1528" s="1"/>
      <c r="E1528" s="1"/>
      <c r="F1528" s="1"/>
      <c r="G1528" s="1"/>
      <c r="H1528" s="1"/>
      <c r="I1528" s="1"/>
      <c r="J1528" s="1"/>
      <c r="K1528" s="1"/>
      <c r="L1528" s="1"/>
      <c r="M1528" s="1"/>
      <c r="N1528" s="1"/>
      <c r="O1528" s="1"/>
      <c r="P1528" s="1"/>
      <c r="Q1528" s="1"/>
      <c r="R1528" s="1"/>
      <c r="S1528" s="1"/>
      <c r="T1528" s="1"/>
      <c r="U1528" s="1"/>
      <c r="V1528" s="1"/>
      <c r="W1528" s="1"/>
      <c r="X1528" s="1"/>
      <c r="Y1528" s="1"/>
      <c r="Z1528" s="1"/>
      <c r="AA1528" s="1"/>
      <c r="AB1528" s="1"/>
      <c r="AC1528" s="1"/>
      <c r="AD1528" s="1"/>
      <c r="AE1528" s="1"/>
      <c r="AF1528" s="1"/>
      <c r="AG1528" s="1"/>
    </row>
    <row r="1529" spans="2:33">
      <c r="B1529" s="1"/>
      <c r="C1529" s="1"/>
      <c r="D1529" s="1"/>
      <c r="E1529" s="1"/>
      <c r="F1529" s="1"/>
      <c r="G1529" s="1"/>
      <c r="H1529" s="1"/>
      <c r="I1529" s="1"/>
      <c r="J1529" s="1"/>
      <c r="K1529" s="1"/>
      <c r="L1529" s="1"/>
      <c r="M1529" s="1"/>
      <c r="N1529" s="1"/>
      <c r="O1529" s="1"/>
      <c r="P1529" s="1"/>
      <c r="Q1529" s="1"/>
      <c r="R1529" s="1"/>
      <c r="S1529" s="1"/>
      <c r="T1529" s="1"/>
      <c r="U1529" s="1"/>
      <c r="V1529" s="1"/>
      <c r="W1529" s="1"/>
      <c r="X1529" s="1"/>
      <c r="Y1529" s="1"/>
      <c r="Z1529" s="1"/>
      <c r="AA1529" s="1"/>
      <c r="AB1529" s="1"/>
      <c r="AC1529" s="1"/>
      <c r="AD1529" s="1"/>
      <c r="AE1529" s="1"/>
      <c r="AF1529" s="1"/>
      <c r="AG1529" s="1"/>
    </row>
    <row r="1530" spans="2:33">
      <c r="B1530" s="1"/>
      <c r="C1530" s="1"/>
      <c r="D1530" s="1"/>
      <c r="E1530" s="1"/>
      <c r="F1530" s="1"/>
      <c r="G1530" s="1"/>
      <c r="H1530" s="1"/>
      <c r="I1530" s="1"/>
      <c r="J1530" s="1"/>
      <c r="K1530" s="1"/>
      <c r="L1530" s="1"/>
      <c r="M1530" s="1"/>
      <c r="N1530" s="1"/>
      <c r="O1530" s="1"/>
      <c r="P1530" s="1"/>
      <c r="Q1530" s="1"/>
      <c r="R1530" s="1"/>
      <c r="S1530" s="1"/>
      <c r="T1530" s="1"/>
      <c r="U1530" s="1"/>
      <c r="V1530" s="1"/>
      <c r="W1530" s="1"/>
      <c r="X1530" s="1"/>
      <c r="Y1530" s="1"/>
      <c r="Z1530" s="1"/>
      <c r="AA1530" s="1"/>
      <c r="AB1530" s="1"/>
      <c r="AC1530" s="1"/>
      <c r="AD1530" s="1"/>
      <c r="AE1530" s="1"/>
      <c r="AF1530" s="1"/>
      <c r="AG1530" s="1"/>
    </row>
    <row r="1531" spans="2:33">
      <c r="B1531" s="1"/>
      <c r="C1531" s="1"/>
      <c r="D1531" s="1"/>
      <c r="E1531" s="1"/>
      <c r="F1531" s="1"/>
      <c r="G1531" s="1"/>
      <c r="H1531" s="1"/>
      <c r="I1531" s="1"/>
      <c r="J1531" s="1"/>
      <c r="K1531" s="1"/>
      <c r="L1531" s="1"/>
      <c r="M1531" s="1"/>
      <c r="N1531" s="1"/>
      <c r="O1531" s="1"/>
      <c r="P1531" s="1"/>
      <c r="Q1531" s="1"/>
      <c r="R1531" s="1"/>
      <c r="S1531" s="1"/>
      <c r="T1531" s="1"/>
      <c r="U1531" s="1"/>
      <c r="V1531" s="1"/>
      <c r="W1531" s="1"/>
      <c r="X1531" s="1"/>
      <c r="Y1531" s="1"/>
      <c r="Z1531" s="1"/>
      <c r="AA1531" s="1"/>
      <c r="AB1531" s="1"/>
      <c r="AC1531" s="1"/>
      <c r="AD1531" s="1"/>
      <c r="AE1531" s="1"/>
      <c r="AF1531" s="1"/>
      <c r="AG1531" s="1"/>
    </row>
    <row r="1532" spans="2:33">
      <c r="B1532" s="1"/>
      <c r="C1532" s="1"/>
      <c r="D1532" s="1"/>
      <c r="E1532" s="1"/>
      <c r="F1532" s="1"/>
      <c r="G1532" s="1"/>
      <c r="H1532" s="1"/>
      <c r="I1532" s="1"/>
      <c r="J1532" s="1"/>
      <c r="K1532" s="1"/>
      <c r="L1532" s="1"/>
      <c r="M1532" s="1"/>
      <c r="N1532" s="1"/>
      <c r="O1532" s="1"/>
      <c r="P1532" s="1"/>
      <c r="Q1532" s="1"/>
      <c r="R1532" s="1"/>
      <c r="S1532" s="1"/>
      <c r="T1532" s="1"/>
      <c r="U1532" s="1"/>
      <c r="V1532" s="1"/>
      <c r="W1532" s="1"/>
      <c r="X1532" s="1"/>
      <c r="Y1532" s="1"/>
      <c r="Z1532" s="1"/>
      <c r="AA1532" s="1"/>
      <c r="AB1532" s="1"/>
      <c r="AC1532" s="1"/>
      <c r="AD1532" s="1"/>
      <c r="AE1532" s="1"/>
      <c r="AF1532" s="1"/>
      <c r="AG1532" s="1"/>
    </row>
    <row r="1533" spans="2:33">
      <c r="B1533" s="1"/>
      <c r="C1533" s="1"/>
      <c r="D1533" s="1"/>
      <c r="E1533" s="1"/>
      <c r="F1533" s="1"/>
      <c r="G1533" s="1"/>
      <c r="H1533" s="1"/>
      <c r="I1533" s="1"/>
      <c r="J1533" s="1"/>
      <c r="K1533" s="1"/>
      <c r="L1533" s="1"/>
      <c r="M1533" s="1"/>
      <c r="N1533" s="1"/>
      <c r="O1533" s="1"/>
      <c r="P1533" s="1"/>
      <c r="Q1533" s="1"/>
      <c r="R1533" s="1"/>
      <c r="S1533" s="1"/>
      <c r="T1533" s="1"/>
      <c r="U1533" s="1"/>
      <c r="V1533" s="1"/>
      <c r="W1533" s="1"/>
      <c r="X1533" s="1"/>
      <c r="Y1533" s="1"/>
      <c r="Z1533" s="1"/>
      <c r="AA1533" s="1"/>
      <c r="AB1533" s="1"/>
      <c r="AC1533" s="1"/>
      <c r="AD1533" s="1"/>
      <c r="AE1533" s="1"/>
      <c r="AF1533" s="1"/>
      <c r="AG1533" s="1"/>
    </row>
    <row r="1534" spans="2:33">
      <c r="B1534" s="1"/>
      <c r="C1534" s="1"/>
      <c r="D1534" s="1"/>
      <c r="E1534" s="1"/>
      <c r="F1534" s="1"/>
      <c r="G1534" s="1"/>
      <c r="H1534" s="1"/>
      <c r="I1534" s="1"/>
      <c r="J1534" s="1"/>
      <c r="K1534" s="1"/>
      <c r="L1534" s="1"/>
      <c r="M1534" s="1"/>
      <c r="N1534" s="1"/>
      <c r="O1534" s="1"/>
      <c r="P1534" s="1"/>
      <c r="Q1534" s="1"/>
      <c r="R1534" s="1"/>
      <c r="S1534" s="1"/>
      <c r="T1534" s="1"/>
      <c r="U1534" s="1"/>
      <c r="V1534" s="1"/>
      <c r="W1534" s="1"/>
      <c r="X1534" s="1"/>
      <c r="Y1534" s="1"/>
      <c r="Z1534" s="1"/>
      <c r="AA1534" s="1"/>
      <c r="AB1534" s="1"/>
      <c r="AC1534" s="1"/>
      <c r="AD1534" s="1"/>
      <c r="AE1534" s="1"/>
      <c r="AF1534" s="1"/>
      <c r="AG1534" s="1"/>
    </row>
    <row r="1535" spans="2:33">
      <c r="B1535" s="1"/>
      <c r="C1535" s="1"/>
      <c r="D1535" s="1"/>
      <c r="E1535" s="1"/>
      <c r="F1535" s="1"/>
      <c r="G1535" s="1"/>
      <c r="H1535" s="1"/>
      <c r="I1535" s="1"/>
      <c r="J1535" s="1"/>
      <c r="K1535" s="1"/>
      <c r="L1535" s="1"/>
      <c r="M1535" s="1"/>
      <c r="N1535" s="1"/>
      <c r="O1535" s="1"/>
      <c r="P1535" s="1"/>
      <c r="Q1535" s="1"/>
      <c r="R1535" s="1"/>
      <c r="S1535" s="1"/>
      <c r="T1535" s="1"/>
      <c r="U1535" s="1"/>
      <c r="V1535" s="1"/>
      <c r="W1535" s="1"/>
      <c r="X1535" s="1"/>
      <c r="Y1535" s="1"/>
      <c r="Z1535" s="1"/>
      <c r="AA1535" s="1"/>
      <c r="AB1535" s="1"/>
      <c r="AC1535" s="1"/>
      <c r="AD1535" s="1"/>
      <c r="AE1535" s="1"/>
      <c r="AF1535" s="1"/>
      <c r="AG1535" s="1"/>
    </row>
    <row r="1536" spans="2:33">
      <c r="B1536" s="1"/>
      <c r="C1536" s="1"/>
      <c r="D1536" s="1"/>
      <c r="E1536" s="1"/>
      <c r="F1536" s="1"/>
      <c r="G1536" s="1"/>
      <c r="H1536" s="1"/>
      <c r="I1536" s="1"/>
      <c r="J1536" s="1"/>
      <c r="K1536" s="1"/>
      <c r="L1536" s="1"/>
      <c r="M1536" s="1"/>
      <c r="N1536" s="1"/>
      <c r="O1536" s="1"/>
      <c r="P1536" s="1"/>
      <c r="Q1536" s="1"/>
      <c r="R1536" s="1"/>
      <c r="S1536" s="1"/>
      <c r="T1536" s="1"/>
      <c r="U1536" s="1"/>
      <c r="V1536" s="1"/>
      <c r="W1536" s="1"/>
      <c r="X1536" s="1"/>
      <c r="Y1536" s="1"/>
      <c r="Z1536" s="1"/>
      <c r="AA1536" s="1"/>
      <c r="AB1536" s="1"/>
      <c r="AC1536" s="1"/>
      <c r="AD1536" s="1"/>
      <c r="AE1536" s="1"/>
      <c r="AF1536" s="1"/>
      <c r="AG1536" s="1"/>
    </row>
    <row r="1537" spans="2:33">
      <c r="B1537" s="1"/>
      <c r="C1537" s="1"/>
      <c r="D1537" s="1"/>
      <c r="E1537" s="1"/>
      <c r="F1537" s="1"/>
      <c r="G1537" s="1"/>
      <c r="H1537" s="1"/>
      <c r="I1537" s="1"/>
      <c r="J1537" s="1"/>
      <c r="K1537" s="1"/>
      <c r="L1537" s="1"/>
      <c r="M1537" s="1"/>
      <c r="N1537" s="1"/>
      <c r="O1537" s="1"/>
      <c r="P1537" s="1"/>
      <c r="Q1537" s="1"/>
      <c r="R1537" s="1"/>
      <c r="S1537" s="1"/>
      <c r="T1537" s="1"/>
      <c r="U1537" s="1"/>
      <c r="V1537" s="1"/>
      <c r="W1537" s="1"/>
      <c r="X1537" s="1"/>
      <c r="Y1537" s="1"/>
      <c r="Z1537" s="1"/>
      <c r="AA1537" s="1"/>
      <c r="AB1537" s="1"/>
      <c r="AC1537" s="1"/>
      <c r="AD1537" s="1"/>
      <c r="AE1537" s="1"/>
      <c r="AF1537" s="1"/>
      <c r="AG1537" s="1"/>
    </row>
    <row r="1538" spans="2:33">
      <c r="B1538" s="1"/>
      <c r="C1538" s="1"/>
      <c r="D1538" s="1"/>
      <c r="E1538" s="1"/>
      <c r="F1538" s="1"/>
      <c r="G1538" s="1"/>
      <c r="H1538" s="1"/>
      <c r="I1538" s="1"/>
      <c r="J1538" s="1"/>
      <c r="K1538" s="1"/>
      <c r="L1538" s="1"/>
      <c r="M1538" s="1"/>
      <c r="N1538" s="1"/>
      <c r="O1538" s="1"/>
      <c r="P1538" s="1"/>
      <c r="Q1538" s="1"/>
      <c r="R1538" s="1"/>
      <c r="S1538" s="1"/>
      <c r="T1538" s="1"/>
      <c r="U1538" s="1"/>
      <c r="V1538" s="1"/>
      <c r="W1538" s="1"/>
      <c r="X1538" s="1"/>
      <c r="Y1538" s="1"/>
      <c r="Z1538" s="1"/>
      <c r="AA1538" s="1"/>
      <c r="AB1538" s="1"/>
      <c r="AC1538" s="1"/>
      <c r="AD1538" s="1"/>
      <c r="AE1538" s="1"/>
      <c r="AF1538" s="1"/>
      <c r="AG1538" s="1"/>
    </row>
    <row r="1539" spans="2:33">
      <c r="B1539" s="1"/>
      <c r="C1539" s="1"/>
      <c r="D1539" s="1"/>
      <c r="E1539" s="1"/>
      <c r="F1539" s="1"/>
      <c r="G1539" s="1"/>
      <c r="H1539" s="1"/>
      <c r="I1539" s="1"/>
      <c r="J1539" s="1"/>
      <c r="K1539" s="1"/>
      <c r="L1539" s="1"/>
      <c r="M1539" s="1"/>
      <c r="N1539" s="1"/>
      <c r="O1539" s="1"/>
      <c r="P1539" s="1"/>
      <c r="Q1539" s="1"/>
      <c r="R1539" s="1"/>
      <c r="S1539" s="1"/>
      <c r="T1539" s="1"/>
      <c r="U1539" s="1"/>
      <c r="V1539" s="1"/>
      <c r="W1539" s="1"/>
      <c r="X1539" s="1"/>
      <c r="Y1539" s="1"/>
      <c r="Z1539" s="1"/>
      <c r="AA1539" s="1"/>
      <c r="AB1539" s="1"/>
      <c r="AC1539" s="1"/>
      <c r="AD1539" s="1"/>
      <c r="AE1539" s="1"/>
      <c r="AF1539" s="1"/>
      <c r="AG1539" s="1"/>
    </row>
    <row r="1540" spans="2:33">
      <c r="B1540" s="1"/>
      <c r="C1540" s="1"/>
      <c r="D1540" s="1"/>
      <c r="E1540" s="1"/>
      <c r="F1540" s="1"/>
      <c r="G1540" s="1"/>
      <c r="H1540" s="1"/>
      <c r="I1540" s="1"/>
      <c r="J1540" s="1"/>
      <c r="K1540" s="1"/>
      <c r="L1540" s="1"/>
      <c r="M1540" s="1"/>
      <c r="N1540" s="1"/>
      <c r="O1540" s="1"/>
      <c r="P1540" s="1"/>
      <c r="Q1540" s="1"/>
      <c r="R1540" s="1"/>
      <c r="S1540" s="1"/>
      <c r="T1540" s="1"/>
      <c r="U1540" s="1"/>
      <c r="V1540" s="1"/>
      <c r="W1540" s="1"/>
      <c r="X1540" s="1"/>
      <c r="Y1540" s="1"/>
      <c r="Z1540" s="1"/>
      <c r="AA1540" s="1"/>
      <c r="AB1540" s="1"/>
      <c r="AC1540" s="1"/>
      <c r="AD1540" s="1"/>
      <c r="AE1540" s="1"/>
      <c r="AF1540" s="1"/>
      <c r="AG1540" s="1"/>
    </row>
    <row r="1541" spans="2:33">
      <c r="B1541" s="1"/>
      <c r="C1541" s="1"/>
      <c r="D1541" s="1"/>
      <c r="E1541" s="1"/>
      <c r="F1541" s="1"/>
      <c r="G1541" s="1"/>
      <c r="H1541" s="1"/>
      <c r="I1541" s="1"/>
      <c r="J1541" s="1"/>
      <c r="K1541" s="1"/>
      <c r="L1541" s="1"/>
      <c r="M1541" s="1"/>
      <c r="N1541" s="1"/>
      <c r="O1541" s="1"/>
      <c r="P1541" s="1"/>
      <c r="Q1541" s="1"/>
      <c r="R1541" s="1"/>
      <c r="S1541" s="1"/>
      <c r="T1541" s="1"/>
      <c r="U1541" s="1"/>
      <c r="V1541" s="1"/>
      <c r="W1541" s="1"/>
      <c r="X1541" s="1"/>
      <c r="Y1541" s="1"/>
      <c r="Z1541" s="1"/>
      <c r="AA1541" s="1"/>
      <c r="AB1541" s="1"/>
      <c r="AC1541" s="1"/>
      <c r="AD1541" s="1"/>
      <c r="AE1541" s="1"/>
      <c r="AF1541" s="1"/>
      <c r="AG1541" s="1"/>
    </row>
    <row r="1542" spans="2:33">
      <c r="B1542" s="1"/>
      <c r="C1542" s="1"/>
      <c r="D1542" s="1"/>
      <c r="E1542" s="1"/>
      <c r="F1542" s="1"/>
      <c r="G1542" s="1"/>
      <c r="H1542" s="1"/>
      <c r="I1542" s="1"/>
      <c r="J1542" s="1"/>
      <c r="K1542" s="1"/>
      <c r="L1542" s="1"/>
      <c r="M1542" s="1"/>
      <c r="N1542" s="1"/>
      <c r="O1542" s="1"/>
      <c r="P1542" s="1"/>
      <c r="Q1542" s="1"/>
      <c r="R1542" s="1"/>
      <c r="S1542" s="1"/>
      <c r="T1542" s="1"/>
      <c r="U1542" s="1"/>
      <c r="V1542" s="1"/>
      <c r="W1542" s="1"/>
      <c r="X1542" s="1"/>
      <c r="Y1542" s="1"/>
      <c r="Z1542" s="1"/>
      <c r="AA1542" s="1"/>
      <c r="AB1542" s="1"/>
      <c r="AC1542" s="1"/>
      <c r="AD1542" s="1"/>
      <c r="AE1542" s="1"/>
      <c r="AF1542" s="1"/>
      <c r="AG1542" s="1"/>
    </row>
    <row r="1543" spans="2:33">
      <c r="B1543" s="1"/>
      <c r="C1543" s="1"/>
      <c r="D1543" s="1"/>
      <c r="E1543" s="1"/>
      <c r="F1543" s="1"/>
      <c r="G1543" s="1"/>
      <c r="H1543" s="1"/>
      <c r="I1543" s="1"/>
      <c r="J1543" s="1"/>
      <c r="K1543" s="1"/>
      <c r="L1543" s="1"/>
      <c r="M1543" s="1"/>
      <c r="N1543" s="1"/>
      <c r="O1543" s="1"/>
      <c r="P1543" s="1"/>
      <c r="Q1543" s="1"/>
      <c r="R1543" s="1"/>
      <c r="S1543" s="1"/>
      <c r="T1543" s="1"/>
      <c r="U1543" s="1"/>
      <c r="V1543" s="1"/>
      <c r="W1543" s="1"/>
      <c r="X1543" s="1"/>
      <c r="Y1543" s="1"/>
      <c r="Z1543" s="1"/>
      <c r="AA1543" s="1"/>
      <c r="AB1543" s="1"/>
      <c r="AC1543" s="1"/>
      <c r="AD1543" s="1"/>
      <c r="AE1543" s="1"/>
      <c r="AF1543" s="1"/>
      <c r="AG1543" s="1"/>
    </row>
    <row r="1544" spans="2:33">
      <c r="B1544" s="1"/>
      <c r="C1544" s="1"/>
      <c r="D1544" s="1"/>
      <c r="E1544" s="1"/>
      <c r="F1544" s="1"/>
      <c r="G1544" s="1"/>
      <c r="H1544" s="1"/>
      <c r="I1544" s="1"/>
      <c r="J1544" s="1"/>
      <c r="K1544" s="1"/>
      <c r="L1544" s="1"/>
      <c r="M1544" s="1"/>
      <c r="N1544" s="1"/>
      <c r="O1544" s="1"/>
      <c r="P1544" s="1"/>
      <c r="Q1544" s="1"/>
      <c r="R1544" s="1"/>
      <c r="S1544" s="1"/>
      <c r="T1544" s="1"/>
      <c r="U1544" s="1"/>
      <c r="V1544" s="1"/>
      <c r="W1544" s="1"/>
      <c r="X1544" s="1"/>
      <c r="Y1544" s="1"/>
      <c r="Z1544" s="1"/>
      <c r="AA1544" s="1"/>
      <c r="AB1544" s="1"/>
      <c r="AC1544" s="1"/>
      <c r="AD1544" s="1"/>
      <c r="AE1544" s="1"/>
      <c r="AF1544" s="1"/>
      <c r="AG1544" s="1"/>
    </row>
    <row r="1545" spans="2:33">
      <c r="B1545" s="1"/>
      <c r="C1545" s="1"/>
      <c r="D1545" s="1"/>
      <c r="E1545" s="1"/>
      <c r="F1545" s="1"/>
      <c r="G1545" s="1"/>
      <c r="H1545" s="1"/>
      <c r="I1545" s="1"/>
      <c r="J1545" s="1"/>
      <c r="K1545" s="1"/>
      <c r="L1545" s="1"/>
      <c r="M1545" s="1"/>
      <c r="N1545" s="1"/>
      <c r="O1545" s="1"/>
      <c r="P1545" s="1"/>
      <c r="Q1545" s="1"/>
      <c r="R1545" s="1"/>
      <c r="S1545" s="1"/>
      <c r="T1545" s="1"/>
      <c r="U1545" s="1"/>
      <c r="V1545" s="1"/>
      <c r="W1545" s="1"/>
      <c r="X1545" s="1"/>
      <c r="Y1545" s="1"/>
      <c r="Z1545" s="1"/>
      <c r="AA1545" s="1"/>
      <c r="AB1545" s="1"/>
      <c r="AC1545" s="1"/>
      <c r="AD1545" s="1"/>
      <c r="AE1545" s="1"/>
      <c r="AF1545" s="1"/>
      <c r="AG1545" s="1"/>
    </row>
    <row r="1546" spans="2:33">
      <c r="B1546" s="1"/>
      <c r="C1546" s="1"/>
      <c r="D1546" s="1"/>
      <c r="E1546" s="1"/>
      <c r="F1546" s="1"/>
      <c r="G1546" s="1"/>
      <c r="H1546" s="1"/>
      <c r="I1546" s="1"/>
      <c r="J1546" s="1"/>
      <c r="K1546" s="1"/>
      <c r="L1546" s="1"/>
      <c r="M1546" s="1"/>
      <c r="N1546" s="1"/>
      <c r="O1546" s="1"/>
      <c r="P1546" s="1"/>
      <c r="Q1546" s="1"/>
      <c r="R1546" s="1"/>
      <c r="S1546" s="1"/>
      <c r="T1546" s="1"/>
      <c r="U1546" s="1"/>
      <c r="V1546" s="1"/>
      <c r="W1546" s="1"/>
      <c r="X1546" s="1"/>
      <c r="Y1546" s="1"/>
      <c r="Z1546" s="1"/>
      <c r="AA1546" s="1"/>
      <c r="AB1546" s="1"/>
      <c r="AC1546" s="1"/>
      <c r="AD1546" s="1"/>
      <c r="AE1546" s="1"/>
      <c r="AF1546" s="1"/>
      <c r="AG1546" s="1"/>
    </row>
    <row r="1547" spans="2:33">
      <c r="B1547" s="1"/>
      <c r="C1547" s="1"/>
      <c r="D1547" s="1"/>
      <c r="E1547" s="1"/>
      <c r="F1547" s="1"/>
      <c r="G1547" s="1"/>
      <c r="H1547" s="1"/>
      <c r="I1547" s="1"/>
      <c r="J1547" s="1"/>
      <c r="K1547" s="1"/>
      <c r="L1547" s="1"/>
      <c r="M1547" s="1"/>
      <c r="N1547" s="1"/>
      <c r="O1547" s="1"/>
      <c r="P1547" s="1"/>
      <c r="Q1547" s="1"/>
      <c r="R1547" s="1"/>
      <c r="S1547" s="1"/>
      <c r="T1547" s="1"/>
      <c r="U1547" s="1"/>
      <c r="V1547" s="1"/>
      <c r="W1547" s="1"/>
      <c r="X1547" s="1"/>
      <c r="Y1547" s="1"/>
      <c r="Z1547" s="1"/>
      <c r="AA1547" s="1"/>
      <c r="AB1547" s="1"/>
      <c r="AC1547" s="1"/>
      <c r="AD1547" s="1"/>
      <c r="AE1547" s="1"/>
      <c r="AF1547" s="1"/>
      <c r="AG1547" s="1"/>
    </row>
    <row r="1548" spans="2:33">
      <c r="B1548" s="1"/>
      <c r="C1548" s="1"/>
      <c r="D1548" s="1"/>
      <c r="E1548" s="1"/>
      <c r="F1548" s="1"/>
      <c r="G1548" s="1"/>
      <c r="H1548" s="1"/>
      <c r="I1548" s="1"/>
      <c r="J1548" s="1"/>
      <c r="K1548" s="1"/>
      <c r="L1548" s="1"/>
      <c r="M1548" s="1"/>
      <c r="N1548" s="1"/>
      <c r="O1548" s="1"/>
      <c r="P1548" s="1"/>
      <c r="Q1548" s="1"/>
      <c r="R1548" s="1"/>
      <c r="S1548" s="1"/>
      <c r="T1548" s="1"/>
      <c r="U1548" s="1"/>
      <c r="V1548" s="1"/>
      <c r="W1548" s="1"/>
      <c r="X1548" s="1"/>
      <c r="Y1548" s="1"/>
      <c r="Z1548" s="1"/>
      <c r="AA1548" s="1"/>
      <c r="AB1548" s="1"/>
      <c r="AC1548" s="1"/>
      <c r="AD1548" s="1"/>
      <c r="AE1548" s="1"/>
      <c r="AF1548" s="1"/>
      <c r="AG1548" s="1"/>
    </row>
    <row r="1549" spans="2:33">
      <c r="B1549" s="1"/>
      <c r="C1549" s="1"/>
      <c r="D1549" s="1"/>
      <c r="E1549" s="1"/>
      <c r="F1549" s="1"/>
      <c r="G1549" s="1"/>
      <c r="H1549" s="1"/>
      <c r="I1549" s="1"/>
      <c r="J1549" s="1"/>
      <c r="K1549" s="1"/>
      <c r="L1549" s="1"/>
      <c r="M1549" s="1"/>
      <c r="N1549" s="1"/>
      <c r="O1549" s="1"/>
      <c r="P1549" s="1"/>
      <c r="Q1549" s="1"/>
      <c r="R1549" s="1"/>
      <c r="S1549" s="1"/>
      <c r="T1549" s="1"/>
      <c r="U1549" s="1"/>
      <c r="V1549" s="1"/>
      <c r="W1549" s="1"/>
      <c r="X1549" s="1"/>
      <c r="Y1549" s="1"/>
      <c r="Z1549" s="1"/>
      <c r="AA1549" s="1"/>
      <c r="AB1549" s="1"/>
      <c r="AC1549" s="1"/>
      <c r="AD1549" s="1"/>
      <c r="AE1549" s="1"/>
      <c r="AF1549" s="1"/>
      <c r="AG1549" s="1"/>
    </row>
    <row r="1550" spans="2:33">
      <c r="B1550" s="1"/>
      <c r="C1550" s="1"/>
      <c r="D1550" s="1"/>
      <c r="E1550" s="1"/>
      <c r="F1550" s="1"/>
      <c r="G1550" s="1"/>
      <c r="H1550" s="1"/>
      <c r="I1550" s="1"/>
      <c r="J1550" s="1"/>
      <c r="K1550" s="1"/>
      <c r="L1550" s="1"/>
      <c r="M1550" s="1"/>
      <c r="N1550" s="1"/>
      <c r="O1550" s="1"/>
      <c r="P1550" s="1"/>
      <c r="Q1550" s="1"/>
      <c r="R1550" s="1"/>
      <c r="S1550" s="1"/>
      <c r="T1550" s="1"/>
      <c r="U1550" s="1"/>
      <c r="V1550" s="1"/>
      <c r="W1550" s="1"/>
      <c r="X1550" s="1"/>
      <c r="Y1550" s="1"/>
      <c r="Z1550" s="1"/>
      <c r="AA1550" s="1"/>
      <c r="AB1550" s="1"/>
      <c r="AC1550" s="1"/>
      <c r="AD1550" s="1"/>
      <c r="AE1550" s="1"/>
      <c r="AF1550" s="1"/>
      <c r="AG1550" s="1"/>
    </row>
    <row r="1551" spans="2:33">
      <c r="B1551" s="1"/>
      <c r="C1551" s="1"/>
      <c r="D1551" s="1"/>
      <c r="E1551" s="1"/>
      <c r="F1551" s="1"/>
      <c r="G1551" s="1"/>
      <c r="H1551" s="1"/>
      <c r="I1551" s="1"/>
      <c r="J1551" s="1"/>
      <c r="K1551" s="1"/>
      <c r="L1551" s="1"/>
      <c r="M1551" s="1"/>
      <c r="N1551" s="1"/>
      <c r="O1551" s="1"/>
      <c r="P1551" s="1"/>
      <c r="Q1551" s="1"/>
      <c r="R1551" s="1"/>
      <c r="S1551" s="1"/>
      <c r="T1551" s="1"/>
      <c r="U1551" s="1"/>
      <c r="V1551" s="1"/>
      <c r="W1551" s="1"/>
      <c r="X1551" s="1"/>
      <c r="Y1551" s="1"/>
      <c r="Z1551" s="1"/>
      <c r="AA1551" s="1"/>
      <c r="AB1551" s="1"/>
      <c r="AC1551" s="1"/>
      <c r="AD1551" s="1"/>
      <c r="AE1551" s="1"/>
      <c r="AF1551" s="1"/>
      <c r="AG1551" s="1"/>
    </row>
    <row r="1552" spans="2:33">
      <c r="B1552" s="1"/>
      <c r="C1552" s="1"/>
      <c r="D1552" s="1"/>
      <c r="E1552" s="1"/>
      <c r="F1552" s="1"/>
      <c r="G1552" s="1"/>
      <c r="H1552" s="1"/>
      <c r="I1552" s="1"/>
      <c r="J1552" s="1"/>
      <c r="K1552" s="1"/>
      <c r="L1552" s="1"/>
      <c r="M1552" s="1"/>
      <c r="N1552" s="1"/>
      <c r="O1552" s="1"/>
      <c r="P1552" s="1"/>
      <c r="Q1552" s="1"/>
      <c r="R1552" s="1"/>
      <c r="S1552" s="1"/>
      <c r="T1552" s="1"/>
      <c r="U1552" s="1"/>
      <c r="V1552" s="1"/>
      <c r="W1552" s="1"/>
      <c r="X1552" s="1"/>
      <c r="Y1552" s="1"/>
      <c r="Z1552" s="1"/>
      <c r="AA1552" s="1"/>
      <c r="AB1552" s="1"/>
      <c r="AC1552" s="1"/>
      <c r="AD1552" s="1"/>
      <c r="AE1552" s="1"/>
      <c r="AF1552" s="1"/>
      <c r="AG1552" s="1"/>
    </row>
    <row r="1553" spans="2:33">
      <c r="B1553" s="1"/>
      <c r="C1553" s="1"/>
      <c r="D1553" s="1"/>
      <c r="E1553" s="1"/>
      <c r="F1553" s="1"/>
      <c r="G1553" s="1"/>
      <c r="H1553" s="1"/>
      <c r="I1553" s="1"/>
      <c r="J1553" s="1"/>
      <c r="K1553" s="1"/>
      <c r="L1553" s="1"/>
      <c r="M1553" s="1"/>
      <c r="N1553" s="1"/>
      <c r="O1553" s="1"/>
      <c r="P1553" s="1"/>
      <c r="Q1553" s="1"/>
      <c r="R1553" s="1"/>
      <c r="S1553" s="1"/>
      <c r="T1553" s="1"/>
      <c r="U1553" s="1"/>
      <c r="V1553" s="1"/>
      <c r="W1553" s="1"/>
      <c r="X1553" s="1"/>
      <c r="Y1553" s="1"/>
      <c r="Z1553" s="1"/>
      <c r="AA1553" s="1"/>
      <c r="AB1553" s="1"/>
      <c r="AC1553" s="1"/>
      <c r="AD1553" s="1"/>
      <c r="AE1553" s="1"/>
      <c r="AF1553" s="1"/>
      <c r="AG1553" s="1"/>
    </row>
    <row r="1554" spans="2:33">
      <c r="B1554" s="1"/>
      <c r="C1554" s="1"/>
      <c r="D1554" s="1"/>
      <c r="E1554" s="1"/>
      <c r="F1554" s="1"/>
      <c r="G1554" s="1"/>
      <c r="H1554" s="1"/>
      <c r="I1554" s="1"/>
      <c r="J1554" s="1"/>
      <c r="K1554" s="1"/>
      <c r="L1554" s="1"/>
      <c r="M1554" s="1"/>
      <c r="N1554" s="1"/>
      <c r="O1554" s="1"/>
      <c r="P1554" s="1"/>
      <c r="Q1554" s="1"/>
      <c r="R1554" s="1"/>
      <c r="S1554" s="1"/>
      <c r="T1554" s="1"/>
      <c r="U1554" s="1"/>
      <c r="V1554" s="1"/>
      <c r="W1554" s="1"/>
      <c r="X1554" s="1"/>
      <c r="Y1554" s="1"/>
      <c r="Z1554" s="1"/>
      <c r="AA1554" s="1"/>
      <c r="AB1554" s="1"/>
      <c r="AC1554" s="1"/>
      <c r="AD1554" s="1"/>
      <c r="AE1554" s="1"/>
      <c r="AF1554" s="1"/>
      <c r="AG1554" s="1"/>
    </row>
    <row r="1555" spans="2:33">
      <c r="B1555" s="1"/>
      <c r="C1555" s="1"/>
      <c r="D1555" s="1"/>
      <c r="E1555" s="1"/>
      <c r="F1555" s="1"/>
      <c r="G1555" s="1"/>
      <c r="H1555" s="1"/>
      <c r="I1555" s="1"/>
      <c r="J1555" s="1"/>
      <c r="K1555" s="1"/>
      <c r="L1555" s="1"/>
      <c r="M1555" s="1"/>
      <c r="N1555" s="1"/>
      <c r="O1555" s="1"/>
      <c r="P1555" s="1"/>
      <c r="Q1555" s="1"/>
      <c r="R1555" s="1"/>
      <c r="S1555" s="1"/>
      <c r="T1555" s="1"/>
      <c r="U1555" s="1"/>
      <c r="V1555" s="1"/>
      <c r="W1555" s="1"/>
      <c r="X1555" s="1"/>
      <c r="Y1555" s="1"/>
      <c r="Z1555" s="1"/>
      <c r="AA1555" s="1"/>
      <c r="AB1555" s="1"/>
      <c r="AC1555" s="1"/>
      <c r="AD1555" s="1"/>
      <c r="AE1555" s="1"/>
      <c r="AF1555" s="1"/>
      <c r="AG1555" s="1"/>
    </row>
    <row r="1556" spans="2:33">
      <c r="B1556" s="1"/>
      <c r="C1556" s="1"/>
      <c r="D1556" s="1"/>
      <c r="E1556" s="1"/>
      <c r="F1556" s="1"/>
      <c r="G1556" s="1"/>
      <c r="H1556" s="1"/>
      <c r="I1556" s="1"/>
      <c r="J1556" s="1"/>
      <c r="K1556" s="1"/>
      <c r="L1556" s="1"/>
      <c r="M1556" s="1"/>
      <c r="N1556" s="1"/>
      <c r="O1556" s="1"/>
      <c r="P1556" s="1"/>
      <c r="Q1556" s="1"/>
      <c r="R1556" s="1"/>
      <c r="S1556" s="1"/>
      <c r="T1556" s="1"/>
      <c r="U1556" s="1"/>
      <c r="V1556" s="1"/>
      <c r="W1556" s="1"/>
      <c r="X1556" s="1"/>
      <c r="Y1556" s="1"/>
      <c r="Z1556" s="1"/>
      <c r="AA1556" s="1"/>
      <c r="AB1556" s="1"/>
      <c r="AC1556" s="1"/>
      <c r="AD1556" s="1"/>
      <c r="AE1556" s="1"/>
      <c r="AF1556" s="1"/>
      <c r="AG1556" s="1"/>
    </row>
  </sheetData>
  <sheetProtection selectLockedCells="1"/>
  <mergeCells count="44">
    <mergeCell ref="B15:L15"/>
    <mergeCell ref="B4:P4"/>
    <mergeCell ref="R4:AF4"/>
    <mergeCell ref="B10:P10"/>
    <mergeCell ref="R10:AF10"/>
    <mergeCell ref="Y5:AF5"/>
    <mergeCell ref="Y6:AF6"/>
    <mergeCell ref="Y7:AF7"/>
    <mergeCell ref="Y8:AF8"/>
    <mergeCell ref="B5:H5"/>
    <mergeCell ref="B6:H6"/>
    <mergeCell ref="B7:H7"/>
    <mergeCell ref="B8:H8"/>
    <mergeCell ref="I5:P5"/>
    <mergeCell ref="I6:P6"/>
    <mergeCell ref="I7:P7"/>
    <mergeCell ref="B1:AF1"/>
    <mergeCell ref="B2:H2"/>
    <mergeCell ref="I2:P2"/>
    <mergeCell ref="R2:X2"/>
    <mergeCell ref="Y2:AF2"/>
    <mergeCell ref="I8:P8"/>
    <mergeCell ref="I13:P13"/>
    <mergeCell ref="I14:P14"/>
    <mergeCell ref="R5:X5"/>
    <mergeCell ref="R6:X6"/>
    <mergeCell ref="R7:X7"/>
    <mergeCell ref="R8:X8"/>
    <mergeCell ref="B53:C53"/>
    <mergeCell ref="AD53:AF53"/>
    <mergeCell ref="R11:X11"/>
    <mergeCell ref="R12:X12"/>
    <mergeCell ref="R13:X13"/>
    <mergeCell ref="R14:X14"/>
    <mergeCell ref="Y11:AF11"/>
    <mergeCell ref="Y12:AF12"/>
    <mergeCell ref="Y13:AF13"/>
    <mergeCell ref="Y14:AF14"/>
    <mergeCell ref="B11:H11"/>
    <mergeCell ref="B12:H12"/>
    <mergeCell ref="B13:H13"/>
    <mergeCell ref="B14:H14"/>
    <mergeCell ref="I11:P11"/>
    <mergeCell ref="I12:P12"/>
  </mergeCells>
  <phoneticPr fontId="10" type="noConversion"/>
  <printOptions horizontalCentered="1" verticalCentered="1"/>
  <pageMargins left="0" right="0" top="0.74803149606299213" bottom="0.74803149606299213" header="0.31496062992125984" footer="0.31496062992125984"/>
  <pageSetup scale="91"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82"/>
  <sheetViews>
    <sheetView topLeftCell="A940" zoomScaleNormal="100" workbookViewId="0">
      <selection activeCell="C960" sqref="C960"/>
    </sheetView>
  </sheetViews>
  <sheetFormatPr baseColWidth="10" defaultRowHeight="12.75"/>
  <cols>
    <col min="1" max="1" width="12.140625" bestFit="1" customWidth="1"/>
    <col min="2" max="2" width="30.7109375" customWidth="1"/>
    <col min="3" max="3" width="38.5703125" bestFit="1" customWidth="1"/>
    <col min="4" max="4" width="54.5703125" bestFit="1" customWidth="1"/>
  </cols>
  <sheetData>
    <row r="1" spans="1:4" ht="15">
      <c r="A1" s="67" t="s">
        <v>2243</v>
      </c>
      <c r="B1" s="67" t="s">
        <v>2175</v>
      </c>
      <c r="C1" s="73" t="s">
        <v>2177</v>
      </c>
      <c r="D1" s="73" t="s">
        <v>2176</v>
      </c>
    </row>
    <row r="2" spans="1:4" ht="15">
      <c r="A2" s="68" t="s">
        <v>1084</v>
      </c>
      <c r="B2" t="s">
        <v>2262</v>
      </c>
      <c r="C2" t="s">
        <v>2429</v>
      </c>
      <c r="D2" t="s">
        <v>2430</v>
      </c>
    </row>
    <row r="3" spans="1:4" ht="15">
      <c r="A3" s="68" t="s">
        <v>1553</v>
      </c>
      <c r="B3" t="s">
        <v>586</v>
      </c>
      <c r="C3" t="s">
        <v>586</v>
      </c>
      <c r="D3" t="s">
        <v>2125</v>
      </c>
    </row>
    <row r="4" spans="1:4" ht="15">
      <c r="A4" s="68" t="s">
        <v>1161</v>
      </c>
      <c r="B4" t="s">
        <v>298</v>
      </c>
      <c r="C4" t="s">
        <v>2431</v>
      </c>
      <c r="D4" t="s">
        <v>298</v>
      </c>
    </row>
    <row r="5" spans="1:4" ht="15">
      <c r="A5" s="68" t="s">
        <v>1162</v>
      </c>
      <c r="B5" t="s">
        <v>299</v>
      </c>
      <c r="C5" t="s">
        <v>2078</v>
      </c>
      <c r="D5" t="s">
        <v>299</v>
      </c>
    </row>
    <row r="6" spans="1:4" ht="15">
      <c r="A6" s="68" t="s">
        <v>1981</v>
      </c>
      <c r="B6" t="s">
        <v>912</v>
      </c>
      <c r="C6" t="s">
        <v>912</v>
      </c>
      <c r="D6" t="s">
        <v>2508</v>
      </c>
    </row>
    <row r="7" spans="1:4" ht="15">
      <c r="A7" s="68" t="s">
        <v>1554</v>
      </c>
      <c r="B7" t="s">
        <v>587</v>
      </c>
      <c r="C7" t="s">
        <v>2432</v>
      </c>
      <c r="D7" t="s">
        <v>587</v>
      </c>
    </row>
    <row r="8" spans="1:4" ht="15">
      <c r="A8" s="68" t="s">
        <v>1602</v>
      </c>
      <c r="B8" t="s">
        <v>624</v>
      </c>
      <c r="C8" t="s">
        <v>2431</v>
      </c>
      <c r="D8" t="s">
        <v>624</v>
      </c>
    </row>
    <row r="9" spans="1:4" ht="15">
      <c r="A9" s="68" t="s">
        <v>1603</v>
      </c>
      <c r="B9" t="s">
        <v>625</v>
      </c>
      <c r="C9" t="s">
        <v>2130</v>
      </c>
      <c r="D9" t="s">
        <v>2130</v>
      </c>
    </row>
    <row r="10" spans="1:4" ht="15">
      <c r="A10" s="68" t="s">
        <v>1555</v>
      </c>
      <c r="B10" t="s">
        <v>588</v>
      </c>
      <c r="C10" t="s">
        <v>586</v>
      </c>
      <c r="D10" t="s">
        <v>588</v>
      </c>
    </row>
    <row r="11" spans="1:4" ht="15">
      <c r="A11" s="68" t="s">
        <v>1286</v>
      </c>
      <c r="B11" t="s">
        <v>392</v>
      </c>
      <c r="C11" t="s">
        <v>2094</v>
      </c>
      <c r="D11" t="s">
        <v>392</v>
      </c>
    </row>
    <row r="12" spans="1:4" ht="15">
      <c r="A12" s="68" t="s">
        <v>1085</v>
      </c>
      <c r="B12" t="s">
        <v>238</v>
      </c>
      <c r="C12" t="s">
        <v>2433</v>
      </c>
      <c r="D12" t="s">
        <v>238</v>
      </c>
    </row>
    <row r="13" spans="1:4" ht="15">
      <c r="A13" s="68" t="s">
        <v>1868</v>
      </c>
      <c r="B13" t="s">
        <v>398</v>
      </c>
      <c r="C13" t="s">
        <v>2155</v>
      </c>
      <c r="D13" t="s">
        <v>398</v>
      </c>
    </row>
    <row r="14" spans="1:4" ht="15">
      <c r="A14" s="68" t="s">
        <v>1805</v>
      </c>
      <c r="B14" t="s">
        <v>2263</v>
      </c>
      <c r="C14" t="s">
        <v>2431</v>
      </c>
      <c r="D14" t="s">
        <v>2431</v>
      </c>
    </row>
    <row r="15" spans="1:4" ht="15">
      <c r="A15" s="68" t="s">
        <v>1604</v>
      </c>
      <c r="B15" t="s">
        <v>626</v>
      </c>
      <c r="C15" t="s">
        <v>2431</v>
      </c>
      <c r="D15" t="s">
        <v>626</v>
      </c>
    </row>
    <row r="16" spans="1:4" ht="15">
      <c r="A16" s="68" t="s">
        <v>1086</v>
      </c>
      <c r="B16" t="s">
        <v>2264</v>
      </c>
      <c r="C16" t="s">
        <v>2434</v>
      </c>
      <c r="D16" t="s">
        <v>2434</v>
      </c>
    </row>
    <row r="17" spans="1:4" ht="15">
      <c r="A17" s="68" t="s">
        <v>1163</v>
      </c>
      <c r="B17" t="s">
        <v>300</v>
      </c>
      <c r="C17" t="s">
        <v>300</v>
      </c>
      <c r="D17" t="s">
        <v>300</v>
      </c>
    </row>
    <row r="18" spans="1:4" ht="15">
      <c r="A18" s="68" t="s">
        <v>1556</v>
      </c>
      <c r="B18" t="s">
        <v>589</v>
      </c>
      <c r="C18" t="s">
        <v>586</v>
      </c>
      <c r="D18" t="s">
        <v>589</v>
      </c>
    </row>
    <row r="19" spans="1:4" ht="15">
      <c r="A19" s="68" t="s">
        <v>1557</v>
      </c>
      <c r="B19" t="s">
        <v>590</v>
      </c>
      <c r="C19" t="s">
        <v>586</v>
      </c>
      <c r="D19" t="s">
        <v>590</v>
      </c>
    </row>
    <row r="20" spans="1:4" ht="15">
      <c r="A20" s="68" t="s">
        <v>1330</v>
      </c>
      <c r="B20" t="s">
        <v>2265</v>
      </c>
      <c r="C20" t="s">
        <v>2435</v>
      </c>
      <c r="D20" t="s">
        <v>2435</v>
      </c>
    </row>
    <row r="21" spans="1:4" ht="15">
      <c r="A21" s="68" t="s">
        <v>1664</v>
      </c>
      <c r="B21" t="s">
        <v>672</v>
      </c>
      <c r="C21" t="s">
        <v>595</v>
      </c>
      <c r="D21" t="s">
        <v>672</v>
      </c>
    </row>
    <row r="22" spans="1:4" ht="15">
      <c r="A22" s="68" t="s">
        <v>1053</v>
      </c>
      <c r="B22" t="s">
        <v>273</v>
      </c>
      <c r="C22" t="s">
        <v>273</v>
      </c>
      <c r="D22" t="s">
        <v>273</v>
      </c>
    </row>
    <row r="23" spans="1:4" ht="15">
      <c r="A23" s="68" t="s">
        <v>1164</v>
      </c>
      <c r="B23" t="s">
        <v>2266</v>
      </c>
      <c r="C23" t="s">
        <v>2078</v>
      </c>
      <c r="D23" t="s">
        <v>2436</v>
      </c>
    </row>
    <row r="24" spans="1:4" ht="15">
      <c r="A24" s="68" t="s">
        <v>1391</v>
      </c>
      <c r="B24" t="s">
        <v>473</v>
      </c>
      <c r="C24" t="s">
        <v>2437</v>
      </c>
      <c r="D24" t="s">
        <v>473</v>
      </c>
    </row>
    <row r="25" spans="1:4" ht="15">
      <c r="A25" s="68" t="s">
        <v>1392</v>
      </c>
      <c r="B25" t="s">
        <v>474</v>
      </c>
      <c r="C25" t="s">
        <v>2437</v>
      </c>
      <c r="D25" t="s">
        <v>474</v>
      </c>
    </row>
    <row r="26" spans="1:4" ht="15">
      <c r="A26" s="68" t="s">
        <v>1331</v>
      </c>
      <c r="B26" t="s">
        <v>2267</v>
      </c>
      <c r="C26" t="s">
        <v>2438</v>
      </c>
      <c r="D26" t="s">
        <v>2438</v>
      </c>
    </row>
    <row r="27" spans="1:4" ht="15">
      <c r="A27" s="68" t="s">
        <v>1605</v>
      </c>
      <c r="B27" t="s">
        <v>2268</v>
      </c>
      <c r="C27" t="s">
        <v>586</v>
      </c>
      <c r="D27" t="s">
        <v>2268</v>
      </c>
    </row>
    <row r="28" spans="1:4" ht="15">
      <c r="A28" s="68" t="s">
        <v>1087</v>
      </c>
      <c r="B28" t="s">
        <v>239</v>
      </c>
      <c r="C28" t="s">
        <v>239</v>
      </c>
      <c r="D28" t="s">
        <v>239</v>
      </c>
    </row>
    <row r="29" spans="1:4" ht="15">
      <c r="A29" s="68" t="s">
        <v>1332</v>
      </c>
      <c r="B29" t="s">
        <v>429</v>
      </c>
      <c r="C29" t="s">
        <v>430</v>
      </c>
      <c r="D29" t="s">
        <v>429</v>
      </c>
    </row>
    <row r="30" spans="1:4" ht="15">
      <c r="A30" s="68" t="s">
        <v>1266</v>
      </c>
      <c r="B30" t="s">
        <v>377</v>
      </c>
      <c r="C30" t="s">
        <v>377</v>
      </c>
      <c r="D30" t="s">
        <v>377</v>
      </c>
    </row>
    <row r="31" spans="1:4" ht="15">
      <c r="A31" s="68" t="s">
        <v>1744</v>
      </c>
      <c r="B31" t="s">
        <v>2269</v>
      </c>
      <c r="C31" t="s">
        <v>2439</v>
      </c>
      <c r="D31" t="s">
        <v>2439</v>
      </c>
    </row>
    <row r="32" spans="1:4" ht="15">
      <c r="A32" s="68" t="s">
        <v>1088</v>
      </c>
      <c r="B32" t="s">
        <v>240</v>
      </c>
      <c r="C32" t="s">
        <v>240</v>
      </c>
      <c r="D32" t="s">
        <v>240</v>
      </c>
    </row>
    <row r="33" spans="1:4" ht="15">
      <c r="A33" s="68" t="s">
        <v>1606</v>
      </c>
      <c r="B33" t="s">
        <v>627</v>
      </c>
      <c r="C33" t="s">
        <v>2129</v>
      </c>
      <c r="D33" t="s">
        <v>627</v>
      </c>
    </row>
    <row r="34" spans="1:4" ht="15">
      <c r="A34" s="68" t="s">
        <v>1108</v>
      </c>
      <c r="B34" t="s">
        <v>255</v>
      </c>
      <c r="C34" t="s">
        <v>255</v>
      </c>
      <c r="D34" t="s">
        <v>2073</v>
      </c>
    </row>
    <row r="35" spans="1:4" ht="15">
      <c r="A35" s="68" t="s">
        <v>1287</v>
      </c>
      <c r="B35" t="s">
        <v>393</v>
      </c>
      <c r="C35" t="s">
        <v>2096</v>
      </c>
      <c r="D35" t="s">
        <v>2621</v>
      </c>
    </row>
    <row r="36" spans="1:4" ht="15">
      <c r="A36" s="68" t="s">
        <v>1109</v>
      </c>
      <c r="B36" t="s">
        <v>256</v>
      </c>
      <c r="C36" t="s">
        <v>255</v>
      </c>
      <c r="D36" t="s">
        <v>256</v>
      </c>
    </row>
    <row r="37" spans="1:4" ht="15">
      <c r="A37" s="68" t="s">
        <v>1267</v>
      </c>
      <c r="B37" t="s">
        <v>378</v>
      </c>
      <c r="C37" t="s">
        <v>379</v>
      </c>
      <c r="D37" t="s">
        <v>378</v>
      </c>
    </row>
    <row r="38" spans="1:4" ht="15">
      <c r="A38" s="68" t="s">
        <v>1806</v>
      </c>
      <c r="B38" t="s">
        <v>781</v>
      </c>
      <c r="C38" t="s">
        <v>2433</v>
      </c>
      <c r="D38" t="s">
        <v>2178</v>
      </c>
    </row>
    <row r="39" spans="1:4" ht="15">
      <c r="A39" s="68" t="s">
        <v>1288</v>
      </c>
      <c r="B39" t="s">
        <v>394</v>
      </c>
      <c r="C39" t="s">
        <v>394</v>
      </c>
      <c r="D39" t="s">
        <v>394</v>
      </c>
    </row>
    <row r="40" spans="1:4" ht="15">
      <c r="A40" s="68" t="s">
        <v>1289</v>
      </c>
      <c r="B40" t="s">
        <v>395</v>
      </c>
      <c r="C40" t="s">
        <v>394</v>
      </c>
      <c r="D40" t="s">
        <v>395</v>
      </c>
    </row>
    <row r="41" spans="1:4" ht="15">
      <c r="A41" s="68" t="s">
        <v>1165</v>
      </c>
      <c r="B41" t="s">
        <v>301</v>
      </c>
      <c r="C41" t="s">
        <v>2431</v>
      </c>
      <c r="D41" t="s">
        <v>2440</v>
      </c>
    </row>
    <row r="42" spans="1:4" ht="15">
      <c r="A42" s="68" t="s">
        <v>1607</v>
      </c>
      <c r="B42" t="s">
        <v>2052</v>
      </c>
      <c r="C42" t="s">
        <v>586</v>
      </c>
      <c r="D42" t="s">
        <v>2441</v>
      </c>
    </row>
    <row r="43" spans="1:4" ht="15">
      <c r="A43" s="68" t="s">
        <v>1054</v>
      </c>
      <c r="B43" t="s">
        <v>218</v>
      </c>
      <c r="C43" t="s">
        <v>2433</v>
      </c>
      <c r="D43" t="s">
        <v>2179</v>
      </c>
    </row>
    <row r="44" spans="1:4" ht="15">
      <c r="A44" s="68" t="s">
        <v>1166</v>
      </c>
      <c r="B44" t="s">
        <v>302</v>
      </c>
      <c r="C44" t="s">
        <v>2431</v>
      </c>
      <c r="D44" t="s">
        <v>302</v>
      </c>
    </row>
    <row r="45" spans="1:4" ht="15">
      <c r="A45" s="68" t="s">
        <v>1268</v>
      </c>
      <c r="B45" t="s">
        <v>379</v>
      </c>
      <c r="C45" t="s">
        <v>379</v>
      </c>
      <c r="D45" t="s">
        <v>379</v>
      </c>
    </row>
    <row r="46" spans="1:4" ht="15">
      <c r="A46" s="68" t="s">
        <v>1608</v>
      </c>
      <c r="B46" t="s">
        <v>2053</v>
      </c>
      <c r="C46" t="s">
        <v>2129</v>
      </c>
      <c r="D46" t="s">
        <v>2129</v>
      </c>
    </row>
    <row r="47" spans="1:4" ht="15">
      <c r="A47" s="68" t="s">
        <v>1290</v>
      </c>
      <c r="B47" t="s">
        <v>396</v>
      </c>
      <c r="C47" t="s">
        <v>2094</v>
      </c>
      <c r="D47" t="s">
        <v>396</v>
      </c>
    </row>
    <row r="48" spans="1:4" ht="15">
      <c r="A48" s="68" t="s">
        <v>1393</v>
      </c>
      <c r="B48" t="s">
        <v>475</v>
      </c>
      <c r="C48" t="s">
        <v>475</v>
      </c>
      <c r="D48" t="s">
        <v>475</v>
      </c>
    </row>
    <row r="49" spans="1:4" ht="15">
      <c r="A49" s="68" t="s">
        <v>1291</v>
      </c>
      <c r="B49" t="s">
        <v>397</v>
      </c>
      <c r="C49" t="s">
        <v>2096</v>
      </c>
      <c r="D49" t="s">
        <v>397</v>
      </c>
    </row>
    <row r="50" spans="1:4" ht="15">
      <c r="A50" s="68" t="s">
        <v>1394</v>
      </c>
      <c r="B50" t="s">
        <v>2270</v>
      </c>
      <c r="C50" t="s">
        <v>2437</v>
      </c>
      <c r="D50" t="s">
        <v>2442</v>
      </c>
    </row>
    <row r="51" spans="1:4" ht="15">
      <c r="A51" s="68" t="s">
        <v>1110</v>
      </c>
      <c r="B51" t="s">
        <v>257</v>
      </c>
      <c r="C51" t="s">
        <v>255</v>
      </c>
      <c r="D51" t="s">
        <v>2074</v>
      </c>
    </row>
    <row r="52" spans="1:4" ht="15">
      <c r="A52" s="68" t="s">
        <v>1269</v>
      </c>
      <c r="B52" t="s">
        <v>380</v>
      </c>
      <c r="C52" t="s">
        <v>2094</v>
      </c>
      <c r="D52" t="s">
        <v>380</v>
      </c>
    </row>
    <row r="53" spans="1:4" ht="15">
      <c r="A53" s="68" t="s">
        <v>1167</v>
      </c>
      <c r="B53" t="s">
        <v>303</v>
      </c>
      <c r="C53" t="s">
        <v>2431</v>
      </c>
      <c r="D53" t="s">
        <v>303</v>
      </c>
    </row>
    <row r="54" spans="1:4" ht="15">
      <c r="A54" s="68" t="s">
        <v>1111</v>
      </c>
      <c r="B54" t="s">
        <v>258</v>
      </c>
      <c r="C54" t="s">
        <v>255</v>
      </c>
      <c r="D54" t="s">
        <v>2075</v>
      </c>
    </row>
    <row r="55" spans="1:4" ht="15">
      <c r="A55" s="68" t="s">
        <v>1292</v>
      </c>
      <c r="B55" t="s">
        <v>2271</v>
      </c>
      <c r="C55" t="s">
        <v>2443</v>
      </c>
      <c r="D55" t="s">
        <v>2443</v>
      </c>
    </row>
    <row r="56" spans="1:4" ht="15">
      <c r="A56" s="68" t="s">
        <v>1609</v>
      </c>
      <c r="B56" t="s">
        <v>628</v>
      </c>
      <c r="C56" t="s">
        <v>2129</v>
      </c>
      <c r="D56" t="s">
        <v>2444</v>
      </c>
    </row>
    <row r="57" spans="1:4" ht="15">
      <c r="A57" s="68" t="s">
        <v>1558</v>
      </c>
      <c r="B57" t="s">
        <v>591</v>
      </c>
      <c r="C57" t="s">
        <v>586</v>
      </c>
      <c r="D57" t="s">
        <v>591</v>
      </c>
    </row>
    <row r="58" spans="1:4" ht="15">
      <c r="A58" s="68" t="s">
        <v>1610</v>
      </c>
      <c r="B58" t="s">
        <v>882</v>
      </c>
      <c r="C58" t="s">
        <v>2130</v>
      </c>
      <c r="D58" t="s">
        <v>2130</v>
      </c>
    </row>
    <row r="59" spans="1:4" ht="15">
      <c r="A59" s="68" t="s">
        <v>1807</v>
      </c>
      <c r="B59" t="s">
        <v>782</v>
      </c>
      <c r="C59" t="s">
        <v>912</v>
      </c>
      <c r="D59" t="s">
        <v>2508</v>
      </c>
    </row>
    <row r="60" spans="1:4" ht="15">
      <c r="A60" s="68" t="s">
        <v>1168</v>
      </c>
      <c r="B60" t="s">
        <v>227</v>
      </c>
      <c r="C60" t="s">
        <v>300</v>
      </c>
      <c r="D60" t="s">
        <v>227</v>
      </c>
    </row>
    <row r="61" spans="1:4" ht="15">
      <c r="A61" s="68" t="s">
        <v>1559</v>
      </c>
      <c r="B61" t="s">
        <v>592</v>
      </c>
      <c r="C61" t="s">
        <v>586</v>
      </c>
      <c r="D61" t="s">
        <v>592</v>
      </c>
    </row>
    <row r="62" spans="1:4" ht="15">
      <c r="A62" s="68" t="s">
        <v>1869</v>
      </c>
      <c r="B62" t="s">
        <v>827</v>
      </c>
      <c r="C62" t="s">
        <v>827</v>
      </c>
      <c r="D62" t="s">
        <v>827</v>
      </c>
    </row>
    <row r="63" spans="1:4" ht="15">
      <c r="A63" s="68" t="s">
        <v>1837</v>
      </c>
      <c r="B63" t="s">
        <v>806</v>
      </c>
      <c r="C63" t="s">
        <v>2150</v>
      </c>
      <c r="D63" t="s">
        <v>806</v>
      </c>
    </row>
    <row r="64" spans="1:4" ht="15">
      <c r="A64" s="68" t="s">
        <v>1838</v>
      </c>
      <c r="B64" t="s">
        <v>628</v>
      </c>
      <c r="C64" t="s">
        <v>628</v>
      </c>
      <c r="D64" t="s">
        <v>628</v>
      </c>
    </row>
    <row r="65" spans="1:4" ht="15">
      <c r="A65" s="68" t="s">
        <v>1582</v>
      </c>
      <c r="B65" t="s">
        <v>607</v>
      </c>
      <c r="C65" t="s">
        <v>610</v>
      </c>
      <c r="D65" t="s">
        <v>607</v>
      </c>
    </row>
    <row r="66" spans="1:4" ht="15">
      <c r="A66" s="68" t="s">
        <v>1982</v>
      </c>
      <c r="B66" t="s">
        <v>913</v>
      </c>
      <c r="C66" t="s">
        <v>844</v>
      </c>
      <c r="D66" t="s">
        <v>913</v>
      </c>
    </row>
    <row r="67" spans="1:4" ht="15">
      <c r="A67" s="68" t="s">
        <v>1839</v>
      </c>
      <c r="B67" t="s">
        <v>2272</v>
      </c>
      <c r="C67" t="s">
        <v>2445</v>
      </c>
      <c r="D67" t="s">
        <v>2445</v>
      </c>
    </row>
    <row r="68" spans="1:4" ht="15">
      <c r="A68" s="68" t="s">
        <v>1870</v>
      </c>
      <c r="B68" t="s">
        <v>828</v>
      </c>
      <c r="C68" t="s">
        <v>2156</v>
      </c>
      <c r="D68" t="s">
        <v>828</v>
      </c>
    </row>
    <row r="69" spans="1:4" ht="15">
      <c r="A69" s="68" t="s">
        <v>1583</v>
      </c>
      <c r="B69" t="s">
        <v>608</v>
      </c>
      <c r="C69" t="s">
        <v>2446</v>
      </c>
      <c r="D69" t="s">
        <v>608</v>
      </c>
    </row>
    <row r="70" spans="1:4" ht="15">
      <c r="A70" s="68" t="s">
        <v>1840</v>
      </c>
      <c r="B70" t="s">
        <v>807</v>
      </c>
      <c r="C70" t="s">
        <v>807</v>
      </c>
      <c r="D70" t="s">
        <v>807</v>
      </c>
    </row>
    <row r="71" spans="1:4" ht="15">
      <c r="A71" s="68" t="s">
        <v>1871</v>
      </c>
      <c r="B71" t="s">
        <v>829</v>
      </c>
      <c r="C71" t="s">
        <v>2447</v>
      </c>
      <c r="D71" t="s">
        <v>829</v>
      </c>
    </row>
    <row r="72" spans="1:4" ht="15">
      <c r="A72" s="68" t="s">
        <v>1983</v>
      </c>
      <c r="B72" t="s">
        <v>914</v>
      </c>
      <c r="C72" t="s">
        <v>844</v>
      </c>
      <c r="D72" t="s">
        <v>914</v>
      </c>
    </row>
    <row r="73" spans="1:4" ht="15">
      <c r="A73" s="68" t="s">
        <v>1584</v>
      </c>
      <c r="B73" t="s">
        <v>609</v>
      </c>
      <c r="C73" t="s">
        <v>2127</v>
      </c>
      <c r="D73" t="s">
        <v>609</v>
      </c>
    </row>
    <row r="74" spans="1:4" ht="15">
      <c r="A74" s="68" t="s">
        <v>1185</v>
      </c>
      <c r="B74" t="s">
        <v>2273</v>
      </c>
      <c r="C74" t="s">
        <v>2080</v>
      </c>
      <c r="D74" t="s">
        <v>2624</v>
      </c>
    </row>
    <row r="75" spans="1:4" ht="15">
      <c r="A75" s="68" t="s">
        <v>1306</v>
      </c>
      <c r="B75" t="s">
        <v>407</v>
      </c>
      <c r="C75" t="s">
        <v>407</v>
      </c>
      <c r="D75" t="s">
        <v>407</v>
      </c>
    </row>
    <row r="76" spans="1:4" ht="15">
      <c r="A76" s="68" t="s">
        <v>1984</v>
      </c>
      <c r="B76" t="s">
        <v>915</v>
      </c>
      <c r="C76" t="s">
        <v>309</v>
      </c>
      <c r="D76" t="s">
        <v>915</v>
      </c>
    </row>
    <row r="77" spans="1:4" ht="15">
      <c r="A77" s="68" t="s">
        <v>1872</v>
      </c>
      <c r="B77" t="s">
        <v>830</v>
      </c>
      <c r="C77" t="s">
        <v>830</v>
      </c>
      <c r="D77" t="s">
        <v>830</v>
      </c>
    </row>
    <row r="78" spans="1:4" ht="15">
      <c r="A78" s="68" t="s">
        <v>1985</v>
      </c>
      <c r="B78" t="s">
        <v>916</v>
      </c>
      <c r="C78" t="s">
        <v>844</v>
      </c>
      <c r="D78" t="s">
        <v>916</v>
      </c>
    </row>
    <row r="79" spans="1:4" ht="15">
      <c r="A79" s="68" t="s">
        <v>1293</v>
      </c>
      <c r="B79" t="s">
        <v>398</v>
      </c>
      <c r="C79" t="s">
        <v>2094</v>
      </c>
      <c r="D79" t="s">
        <v>2094</v>
      </c>
    </row>
    <row r="80" spans="1:4" ht="15">
      <c r="A80" s="68" t="s">
        <v>1986</v>
      </c>
      <c r="B80" t="s">
        <v>917</v>
      </c>
      <c r="C80" t="s">
        <v>309</v>
      </c>
      <c r="D80" t="s">
        <v>917</v>
      </c>
    </row>
    <row r="81" spans="1:4" ht="15">
      <c r="A81" s="68" t="s">
        <v>1585</v>
      </c>
      <c r="B81" t="s">
        <v>610</v>
      </c>
      <c r="C81" t="s">
        <v>610</v>
      </c>
      <c r="D81" t="s">
        <v>610</v>
      </c>
    </row>
    <row r="82" spans="1:4" ht="15">
      <c r="A82" s="68" t="s">
        <v>1945</v>
      </c>
      <c r="B82" t="s">
        <v>887</v>
      </c>
      <c r="C82" t="s">
        <v>2163</v>
      </c>
      <c r="D82" t="s">
        <v>887</v>
      </c>
    </row>
    <row r="83" spans="1:4" ht="15">
      <c r="A83" s="68" t="s">
        <v>1900</v>
      </c>
      <c r="B83" t="s">
        <v>848</v>
      </c>
      <c r="C83" t="s">
        <v>848</v>
      </c>
      <c r="D83" t="s">
        <v>848</v>
      </c>
    </row>
    <row r="84" spans="1:4" ht="15">
      <c r="A84" s="68" t="s">
        <v>1841</v>
      </c>
      <c r="B84" t="s">
        <v>2268</v>
      </c>
      <c r="C84" t="s">
        <v>2150</v>
      </c>
      <c r="D84" t="s">
        <v>2150</v>
      </c>
    </row>
    <row r="85" spans="1:4" ht="15">
      <c r="A85" s="68" t="s">
        <v>1873</v>
      </c>
      <c r="B85" t="s">
        <v>831</v>
      </c>
      <c r="C85" t="s">
        <v>844</v>
      </c>
      <c r="D85" t="s">
        <v>2157</v>
      </c>
    </row>
    <row r="86" spans="1:4" ht="15">
      <c r="A86" s="68" t="s">
        <v>1333</v>
      </c>
      <c r="B86" t="s">
        <v>430</v>
      </c>
      <c r="C86" t="s">
        <v>430</v>
      </c>
      <c r="D86" t="s">
        <v>430</v>
      </c>
    </row>
    <row r="87" spans="1:4" ht="15">
      <c r="A87" s="68" t="s">
        <v>1987</v>
      </c>
      <c r="B87" t="s">
        <v>227</v>
      </c>
      <c r="C87" t="s">
        <v>2447</v>
      </c>
      <c r="D87" t="s">
        <v>227</v>
      </c>
    </row>
    <row r="88" spans="1:4" ht="15">
      <c r="A88" s="68" t="s">
        <v>1586</v>
      </c>
      <c r="B88" t="s">
        <v>611</v>
      </c>
      <c r="C88" t="s">
        <v>610</v>
      </c>
      <c r="D88" t="s">
        <v>611</v>
      </c>
    </row>
    <row r="89" spans="1:4" ht="15">
      <c r="A89" s="68" t="s">
        <v>1988</v>
      </c>
      <c r="B89" t="s">
        <v>195</v>
      </c>
      <c r="C89" t="s">
        <v>309</v>
      </c>
      <c r="D89" t="s">
        <v>195</v>
      </c>
    </row>
    <row r="90" spans="1:4" ht="15">
      <c r="A90" s="68" t="s">
        <v>1901</v>
      </c>
      <c r="B90" t="s">
        <v>2274</v>
      </c>
      <c r="C90" t="s">
        <v>848</v>
      </c>
      <c r="D90" t="s">
        <v>2448</v>
      </c>
    </row>
    <row r="91" spans="1:4" ht="15">
      <c r="A91" s="68" t="s">
        <v>1587</v>
      </c>
      <c r="B91" t="s">
        <v>612</v>
      </c>
      <c r="C91" t="s">
        <v>612</v>
      </c>
      <c r="D91" t="s">
        <v>612</v>
      </c>
    </row>
    <row r="92" spans="1:4" ht="15">
      <c r="A92" s="68" t="s">
        <v>1902</v>
      </c>
      <c r="B92" t="s">
        <v>2275</v>
      </c>
      <c r="C92" t="s">
        <v>2449</v>
      </c>
      <c r="D92" t="s">
        <v>2449</v>
      </c>
    </row>
    <row r="93" spans="1:4" ht="15">
      <c r="A93" s="68" t="s">
        <v>1946</v>
      </c>
      <c r="B93" t="s">
        <v>888</v>
      </c>
      <c r="C93" t="s">
        <v>888</v>
      </c>
      <c r="D93" t="s">
        <v>888</v>
      </c>
    </row>
    <row r="94" spans="1:4" ht="15">
      <c r="A94" s="68" t="s">
        <v>1186</v>
      </c>
      <c r="B94" t="s">
        <v>318</v>
      </c>
      <c r="C94" t="s">
        <v>318</v>
      </c>
      <c r="D94" t="s">
        <v>318</v>
      </c>
    </row>
    <row r="95" spans="1:4" ht="15">
      <c r="A95" s="68" t="s">
        <v>1842</v>
      </c>
      <c r="B95" t="s">
        <v>808</v>
      </c>
      <c r="C95" t="s">
        <v>2128</v>
      </c>
      <c r="D95" t="s">
        <v>2625</v>
      </c>
    </row>
    <row r="96" spans="1:4" ht="15">
      <c r="A96" s="68" t="s">
        <v>1947</v>
      </c>
      <c r="B96" t="s">
        <v>360</v>
      </c>
      <c r="C96" t="s">
        <v>893</v>
      </c>
      <c r="D96" t="s">
        <v>360</v>
      </c>
    </row>
    <row r="97" spans="1:4" ht="15">
      <c r="A97" s="68" t="s">
        <v>1989</v>
      </c>
      <c r="B97" t="s">
        <v>718</v>
      </c>
      <c r="C97" t="s">
        <v>309</v>
      </c>
      <c r="D97" t="s">
        <v>2136</v>
      </c>
    </row>
    <row r="98" spans="1:4" ht="15">
      <c r="A98" s="68" t="s">
        <v>1948</v>
      </c>
      <c r="B98" t="s">
        <v>889</v>
      </c>
      <c r="C98" t="s">
        <v>2163</v>
      </c>
      <c r="D98" t="s">
        <v>889</v>
      </c>
    </row>
    <row r="99" spans="1:4" ht="15">
      <c r="A99" s="68" t="s">
        <v>1874</v>
      </c>
      <c r="B99" t="s">
        <v>832</v>
      </c>
      <c r="C99" t="s">
        <v>2156</v>
      </c>
      <c r="D99" t="s">
        <v>832</v>
      </c>
    </row>
    <row r="100" spans="1:4" ht="15">
      <c r="A100" s="68" t="s">
        <v>1843</v>
      </c>
      <c r="B100" t="s">
        <v>809</v>
      </c>
      <c r="C100" t="s">
        <v>628</v>
      </c>
      <c r="D100" t="s">
        <v>809</v>
      </c>
    </row>
    <row r="101" spans="1:4" ht="15">
      <c r="A101" s="68" t="s">
        <v>1990</v>
      </c>
      <c r="B101" t="s">
        <v>2276</v>
      </c>
      <c r="C101" t="s">
        <v>2163</v>
      </c>
      <c r="D101" t="s">
        <v>889</v>
      </c>
    </row>
    <row r="102" spans="1:4" ht="15">
      <c r="A102" s="68" t="s">
        <v>1991</v>
      </c>
      <c r="B102" t="s">
        <v>2277</v>
      </c>
      <c r="C102" t="s">
        <v>2450</v>
      </c>
      <c r="D102" t="s">
        <v>2450</v>
      </c>
    </row>
    <row r="103" spans="1:4" ht="15">
      <c r="A103" s="68" t="s">
        <v>1949</v>
      </c>
      <c r="B103" t="s">
        <v>2278</v>
      </c>
      <c r="C103" t="s">
        <v>2451</v>
      </c>
      <c r="D103" t="s">
        <v>2451</v>
      </c>
    </row>
    <row r="104" spans="1:4" ht="15">
      <c r="A104" s="68" t="s">
        <v>1992</v>
      </c>
      <c r="B104" t="s">
        <v>918</v>
      </c>
      <c r="C104" t="s">
        <v>309</v>
      </c>
      <c r="D104" t="s">
        <v>918</v>
      </c>
    </row>
    <row r="105" spans="1:4" ht="15">
      <c r="A105" s="68" t="s">
        <v>1588</v>
      </c>
      <c r="B105" t="s">
        <v>2279</v>
      </c>
      <c r="C105" t="s">
        <v>2128</v>
      </c>
      <c r="D105" t="s">
        <v>2452</v>
      </c>
    </row>
    <row r="106" spans="1:4" ht="15">
      <c r="A106" s="68" t="s">
        <v>1950</v>
      </c>
      <c r="B106" t="s">
        <v>890</v>
      </c>
      <c r="C106" t="s">
        <v>2453</v>
      </c>
      <c r="D106" t="s">
        <v>890</v>
      </c>
    </row>
    <row r="107" spans="1:4" ht="15">
      <c r="A107" s="68" t="s">
        <v>1844</v>
      </c>
      <c r="B107" t="s">
        <v>810</v>
      </c>
      <c r="C107" t="s">
        <v>2150</v>
      </c>
      <c r="D107" t="s">
        <v>810</v>
      </c>
    </row>
    <row r="108" spans="1:4" ht="15">
      <c r="A108" s="68" t="s">
        <v>1903</v>
      </c>
      <c r="B108" t="s">
        <v>849</v>
      </c>
      <c r="C108" t="s">
        <v>849</v>
      </c>
      <c r="D108" t="s">
        <v>849</v>
      </c>
    </row>
    <row r="109" spans="1:4" ht="15">
      <c r="A109" s="68" t="s">
        <v>1687</v>
      </c>
      <c r="B109" t="s">
        <v>687</v>
      </c>
      <c r="C109" t="s">
        <v>2281</v>
      </c>
      <c r="D109" t="s">
        <v>687</v>
      </c>
    </row>
    <row r="110" spans="1:4" ht="15">
      <c r="A110" s="68" t="s">
        <v>1688</v>
      </c>
      <c r="B110" t="s">
        <v>688</v>
      </c>
      <c r="C110" t="s">
        <v>688</v>
      </c>
      <c r="D110" t="s">
        <v>688</v>
      </c>
    </row>
    <row r="111" spans="1:4" ht="15">
      <c r="A111" s="68" t="s">
        <v>1630</v>
      </c>
      <c r="B111" t="s">
        <v>642</v>
      </c>
      <c r="C111" t="s">
        <v>2454</v>
      </c>
      <c r="D111" t="s">
        <v>642</v>
      </c>
    </row>
    <row r="112" spans="1:4" ht="15">
      <c r="A112" s="68" t="s">
        <v>1689</v>
      </c>
      <c r="B112" t="s">
        <v>327</v>
      </c>
      <c r="C112" t="s">
        <v>2281</v>
      </c>
      <c r="D112" t="s">
        <v>327</v>
      </c>
    </row>
    <row r="113" spans="1:4" ht="15">
      <c r="A113" s="68" t="s">
        <v>1218</v>
      </c>
      <c r="B113" t="s">
        <v>340</v>
      </c>
      <c r="C113" t="s">
        <v>340</v>
      </c>
      <c r="D113" t="s">
        <v>340</v>
      </c>
    </row>
    <row r="114" spans="1:4" ht="15">
      <c r="A114" s="68" t="s">
        <v>998</v>
      </c>
      <c r="B114" t="s">
        <v>187</v>
      </c>
      <c r="C114" t="s">
        <v>188</v>
      </c>
      <c r="D114" t="s">
        <v>187</v>
      </c>
    </row>
    <row r="115" spans="1:4" ht="15">
      <c r="A115" s="68" t="s">
        <v>999</v>
      </c>
      <c r="B115" t="s">
        <v>188</v>
      </c>
      <c r="C115" t="s">
        <v>188</v>
      </c>
      <c r="D115" t="s">
        <v>188</v>
      </c>
    </row>
    <row r="116" spans="1:4" ht="15">
      <c r="A116" s="68" t="s">
        <v>1631</v>
      </c>
      <c r="B116" t="s">
        <v>643</v>
      </c>
      <c r="C116" t="s">
        <v>646</v>
      </c>
      <c r="D116" t="s">
        <v>643</v>
      </c>
    </row>
    <row r="117" spans="1:4" ht="15">
      <c r="A117" s="68" t="s">
        <v>1350</v>
      </c>
      <c r="B117" t="s">
        <v>233</v>
      </c>
      <c r="C117" t="s">
        <v>2455</v>
      </c>
      <c r="D117" t="s">
        <v>2456</v>
      </c>
    </row>
    <row r="118" spans="1:4" ht="15">
      <c r="A118" s="68" t="s">
        <v>1351</v>
      </c>
      <c r="B118" t="s">
        <v>444</v>
      </c>
      <c r="C118" t="s">
        <v>472</v>
      </c>
      <c r="D118" t="s">
        <v>444</v>
      </c>
    </row>
    <row r="119" spans="1:4" ht="15">
      <c r="A119" s="68" t="s">
        <v>1632</v>
      </c>
      <c r="B119" t="s">
        <v>214</v>
      </c>
      <c r="C119" t="s">
        <v>646</v>
      </c>
      <c r="D119" t="s">
        <v>214</v>
      </c>
    </row>
    <row r="120" spans="1:4" ht="15">
      <c r="A120" s="68" t="s">
        <v>1000</v>
      </c>
      <c r="B120" t="s">
        <v>189</v>
      </c>
      <c r="C120" t="s">
        <v>167</v>
      </c>
      <c r="D120" t="s">
        <v>2058</v>
      </c>
    </row>
    <row r="121" spans="1:4" ht="15">
      <c r="A121" s="68" t="s">
        <v>1633</v>
      </c>
      <c r="B121" t="s">
        <v>644</v>
      </c>
      <c r="C121" t="s">
        <v>190</v>
      </c>
      <c r="D121" t="s">
        <v>2173</v>
      </c>
    </row>
    <row r="122" spans="1:4" ht="15">
      <c r="A122" s="68" t="s">
        <v>1130</v>
      </c>
      <c r="B122" t="s">
        <v>2280</v>
      </c>
      <c r="C122" t="s">
        <v>2457</v>
      </c>
      <c r="D122" t="s">
        <v>2457</v>
      </c>
    </row>
    <row r="123" spans="1:4" ht="15">
      <c r="A123" s="68" t="s">
        <v>970</v>
      </c>
      <c r="B123" t="s">
        <v>160</v>
      </c>
      <c r="C123" t="s">
        <v>160</v>
      </c>
      <c r="D123" t="s">
        <v>160</v>
      </c>
    </row>
    <row r="124" spans="1:4" ht="15">
      <c r="A124" s="68" t="s">
        <v>1781</v>
      </c>
      <c r="B124" t="s">
        <v>765</v>
      </c>
      <c r="C124" t="s">
        <v>784</v>
      </c>
      <c r="D124" t="s">
        <v>2626</v>
      </c>
    </row>
    <row r="125" spans="1:4" ht="15">
      <c r="A125" s="68" t="s">
        <v>1219</v>
      </c>
      <c r="B125" t="s">
        <v>341</v>
      </c>
      <c r="C125" t="s">
        <v>341</v>
      </c>
      <c r="D125" t="s">
        <v>341</v>
      </c>
    </row>
    <row r="126" spans="1:4" ht="15">
      <c r="A126" s="68" t="s">
        <v>1690</v>
      </c>
      <c r="B126" t="s">
        <v>689</v>
      </c>
      <c r="C126" t="s">
        <v>2454</v>
      </c>
      <c r="D126" t="s">
        <v>689</v>
      </c>
    </row>
    <row r="127" spans="1:4" ht="15">
      <c r="A127" s="68" t="s">
        <v>1220</v>
      </c>
      <c r="B127" t="s">
        <v>342</v>
      </c>
      <c r="C127" t="s">
        <v>342</v>
      </c>
      <c r="D127" t="s">
        <v>342</v>
      </c>
    </row>
    <row r="128" spans="1:4" ht="15">
      <c r="A128" s="68" t="s">
        <v>1691</v>
      </c>
      <c r="B128" t="s">
        <v>2281</v>
      </c>
      <c r="C128" t="s">
        <v>2281</v>
      </c>
      <c r="D128" t="s">
        <v>2458</v>
      </c>
    </row>
    <row r="129" spans="1:4" ht="15">
      <c r="A129" s="68" t="s">
        <v>1634</v>
      </c>
      <c r="B129" t="s">
        <v>645</v>
      </c>
      <c r="C129" t="s">
        <v>2454</v>
      </c>
      <c r="D129" t="s">
        <v>645</v>
      </c>
    </row>
    <row r="130" spans="1:4" ht="15">
      <c r="A130" s="68" t="s">
        <v>1221</v>
      </c>
      <c r="B130" t="s">
        <v>343</v>
      </c>
      <c r="C130" t="s">
        <v>2090</v>
      </c>
      <c r="D130" t="s">
        <v>2180</v>
      </c>
    </row>
    <row r="131" spans="1:4" ht="15">
      <c r="A131" s="68" t="s">
        <v>1692</v>
      </c>
      <c r="B131" t="s">
        <v>690</v>
      </c>
      <c r="C131" t="s">
        <v>693</v>
      </c>
      <c r="D131" t="s">
        <v>690</v>
      </c>
    </row>
    <row r="132" spans="1:4" ht="15">
      <c r="A132" s="68" t="s">
        <v>1352</v>
      </c>
      <c r="B132" t="s">
        <v>445</v>
      </c>
      <c r="C132" t="s">
        <v>445</v>
      </c>
      <c r="D132" t="s">
        <v>445</v>
      </c>
    </row>
    <row r="133" spans="1:4" ht="15">
      <c r="A133" s="68" t="s">
        <v>1693</v>
      </c>
      <c r="B133" t="s">
        <v>691</v>
      </c>
      <c r="C133" t="s">
        <v>693</v>
      </c>
      <c r="D133" t="s">
        <v>691</v>
      </c>
    </row>
    <row r="134" spans="1:4" ht="15">
      <c r="A134" s="68" t="s">
        <v>1222</v>
      </c>
      <c r="B134" t="s">
        <v>344</v>
      </c>
      <c r="C134" t="s">
        <v>2090</v>
      </c>
      <c r="D134" t="s">
        <v>344</v>
      </c>
    </row>
    <row r="135" spans="1:4" ht="15">
      <c r="A135" s="68" t="s">
        <v>1223</v>
      </c>
      <c r="B135" t="s">
        <v>345</v>
      </c>
      <c r="C135" t="s">
        <v>345</v>
      </c>
      <c r="D135" t="s">
        <v>345</v>
      </c>
    </row>
    <row r="136" spans="1:4" ht="15">
      <c r="A136" s="68" t="s">
        <v>1782</v>
      </c>
      <c r="B136" t="s">
        <v>2282</v>
      </c>
      <c r="C136" t="s">
        <v>784</v>
      </c>
      <c r="D136" t="s">
        <v>2459</v>
      </c>
    </row>
    <row r="137" spans="1:4" ht="15">
      <c r="A137" s="68" t="s">
        <v>1224</v>
      </c>
      <c r="B137" t="s">
        <v>346</v>
      </c>
      <c r="C137" t="s">
        <v>346</v>
      </c>
      <c r="D137" t="s">
        <v>346</v>
      </c>
    </row>
    <row r="138" spans="1:4" ht="15">
      <c r="A138" s="68" t="s">
        <v>1694</v>
      </c>
      <c r="B138" t="s">
        <v>692</v>
      </c>
      <c r="C138" t="s">
        <v>692</v>
      </c>
      <c r="D138" t="s">
        <v>692</v>
      </c>
    </row>
    <row r="139" spans="1:4" ht="15">
      <c r="A139" s="68" t="s">
        <v>1353</v>
      </c>
      <c r="B139" t="s">
        <v>2283</v>
      </c>
      <c r="C139" t="s">
        <v>2460</v>
      </c>
      <c r="D139" t="s">
        <v>2181</v>
      </c>
    </row>
    <row r="140" spans="1:4" ht="15">
      <c r="A140" s="68" t="s">
        <v>1993</v>
      </c>
      <c r="B140" t="s">
        <v>919</v>
      </c>
      <c r="C140" t="s">
        <v>919</v>
      </c>
      <c r="D140" t="s">
        <v>919</v>
      </c>
    </row>
    <row r="141" spans="1:4" ht="15">
      <c r="A141" s="68" t="s">
        <v>1020</v>
      </c>
      <c r="B141" t="s">
        <v>203</v>
      </c>
      <c r="C141" t="s">
        <v>2059</v>
      </c>
      <c r="D141" t="s">
        <v>203</v>
      </c>
    </row>
    <row r="142" spans="1:4" ht="15">
      <c r="A142" s="68" t="s">
        <v>1445</v>
      </c>
      <c r="B142" t="s">
        <v>314</v>
      </c>
      <c r="C142" t="s">
        <v>676</v>
      </c>
      <c r="D142" t="s">
        <v>314</v>
      </c>
    </row>
    <row r="143" spans="1:4" ht="15">
      <c r="A143" s="68" t="s">
        <v>1446</v>
      </c>
      <c r="B143" t="s">
        <v>506</v>
      </c>
      <c r="C143" t="s">
        <v>2461</v>
      </c>
      <c r="D143" t="s">
        <v>506</v>
      </c>
    </row>
    <row r="144" spans="1:4" ht="15">
      <c r="A144" s="68" t="s">
        <v>1665</v>
      </c>
      <c r="B144" t="s">
        <v>673</v>
      </c>
      <c r="C144" t="s">
        <v>677</v>
      </c>
      <c r="D144" t="s">
        <v>673</v>
      </c>
    </row>
    <row r="145" spans="1:4" ht="15">
      <c r="A145" s="68" t="s">
        <v>1447</v>
      </c>
      <c r="B145" t="s">
        <v>2284</v>
      </c>
      <c r="C145" t="s">
        <v>698</v>
      </c>
      <c r="D145" t="s">
        <v>2462</v>
      </c>
    </row>
    <row r="146" spans="1:4" ht="15">
      <c r="A146" s="68" t="s">
        <v>1666</v>
      </c>
      <c r="B146" t="s">
        <v>674</v>
      </c>
      <c r="C146" t="s">
        <v>2447</v>
      </c>
      <c r="D146" t="s">
        <v>674</v>
      </c>
    </row>
    <row r="147" spans="1:4" ht="15">
      <c r="A147" s="68" t="s">
        <v>1667</v>
      </c>
      <c r="B147" t="s">
        <v>675</v>
      </c>
      <c r="C147" t="s">
        <v>675</v>
      </c>
      <c r="D147" t="s">
        <v>675</v>
      </c>
    </row>
    <row r="148" spans="1:4" ht="15">
      <c r="A148" s="68" t="s">
        <v>1668</v>
      </c>
      <c r="B148" t="s">
        <v>676</v>
      </c>
      <c r="C148" t="s">
        <v>676</v>
      </c>
      <c r="D148" t="s">
        <v>676</v>
      </c>
    </row>
    <row r="149" spans="1:4" ht="15">
      <c r="A149" s="68" t="s">
        <v>1448</v>
      </c>
      <c r="B149" t="s">
        <v>507</v>
      </c>
      <c r="C149" t="s">
        <v>676</v>
      </c>
      <c r="D149" t="s">
        <v>507</v>
      </c>
    </row>
    <row r="150" spans="1:4" ht="15">
      <c r="A150" s="68" t="s">
        <v>1471</v>
      </c>
      <c r="B150" t="s">
        <v>529</v>
      </c>
      <c r="C150" t="s">
        <v>934</v>
      </c>
      <c r="D150" t="s">
        <v>2182</v>
      </c>
    </row>
    <row r="151" spans="1:4" ht="15">
      <c r="A151" s="68" t="s">
        <v>1472</v>
      </c>
      <c r="B151" t="s">
        <v>530</v>
      </c>
      <c r="C151" t="s">
        <v>530</v>
      </c>
      <c r="D151" t="s">
        <v>530</v>
      </c>
    </row>
    <row r="152" spans="1:4" ht="15">
      <c r="A152" s="68" t="s">
        <v>1473</v>
      </c>
      <c r="B152" t="s">
        <v>2285</v>
      </c>
      <c r="C152" t="s">
        <v>532</v>
      </c>
      <c r="D152" t="s">
        <v>2463</v>
      </c>
    </row>
    <row r="153" spans="1:4" ht="15">
      <c r="A153" s="68" t="s">
        <v>1449</v>
      </c>
      <c r="B153" t="s">
        <v>508</v>
      </c>
      <c r="C153" t="s">
        <v>676</v>
      </c>
      <c r="D153" t="s">
        <v>508</v>
      </c>
    </row>
    <row r="154" spans="1:4" ht="15">
      <c r="A154" s="68" t="s">
        <v>1474</v>
      </c>
      <c r="B154" t="s">
        <v>531</v>
      </c>
      <c r="C154" t="s">
        <v>934</v>
      </c>
      <c r="D154" t="s">
        <v>2183</v>
      </c>
    </row>
    <row r="155" spans="1:4" ht="15">
      <c r="A155" s="68" t="s">
        <v>1669</v>
      </c>
      <c r="B155" t="s">
        <v>2286</v>
      </c>
      <c r="C155" t="s">
        <v>586</v>
      </c>
      <c r="D155" t="s">
        <v>2627</v>
      </c>
    </row>
    <row r="156" spans="1:4" ht="15">
      <c r="A156" s="68" t="s">
        <v>1951</v>
      </c>
      <c r="B156" t="s">
        <v>891</v>
      </c>
      <c r="C156" t="s">
        <v>894</v>
      </c>
      <c r="D156" t="s">
        <v>891</v>
      </c>
    </row>
    <row r="157" spans="1:4" ht="15">
      <c r="A157" s="68" t="s">
        <v>1450</v>
      </c>
      <c r="B157" t="s">
        <v>509</v>
      </c>
      <c r="C157" t="s">
        <v>848</v>
      </c>
      <c r="D157" t="s">
        <v>509</v>
      </c>
    </row>
    <row r="158" spans="1:4" ht="15">
      <c r="A158" s="68" t="s">
        <v>1670</v>
      </c>
      <c r="B158" t="s">
        <v>677</v>
      </c>
      <c r="C158" t="s">
        <v>677</v>
      </c>
      <c r="D158" t="s">
        <v>677</v>
      </c>
    </row>
    <row r="159" spans="1:4" ht="15">
      <c r="A159" s="68" t="s">
        <v>1475</v>
      </c>
      <c r="B159" t="s">
        <v>532</v>
      </c>
      <c r="C159" t="s">
        <v>532</v>
      </c>
      <c r="D159" t="s">
        <v>532</v>
      </c>
    </row>
    <row r="160" spans="1:4" ht="15">
      <c r="A160" s="68" t="s">
        <v>1476</v>
      </c>
      <c r="B160" t="s">
        <v>533</v>
      </c>
      <c r="C160" t="s">
        <v>934</v>
      </c>
      <c r="D160" t="s">
        <v>533</v>
      </c>
    </row>
    <row r="161" spans="1:4" ht="15">
      <c r="A161" s="68" t="s">
        <v>1477</v>
      </c>
      <c r="B161" t="s">
        <v>223</v>
      </c>
      <c r="C161" t="s">
        <v>934</v>
      </c>
      <c r="D161" t="s">
        <v>223</v>
      </c>
    </row>
    <row r="162" spans="1:4" ht="15">
      <c r="A162" s="68" t="s">
        <v>1451</v>
      </c>
      <c r="B162" t="s">
        <v>510</v>
      </c>
      <c r="C162" t="s">
        <v>2461</v>
      </c>
      <c r="D162" t="s">
        <v>510</v>
      </c>
    </row>
    <row r="163" spans="1:4" ht="15">
      <c r="A163" s="68" t="s">
        <v>1478</v>
      </c>
      <c r="B163" t="s">
        <v>534</v>
      </c>
      <c r="C163" t="s">
        <v>532</v>
      </c>
      <c r="D163" t="s">
        <v>534</v>
      </c>
    </row>
    <row r="164" spans="1:4" ht="15">
      <c r="A164" s="68" t="s">
        <v>1452</v>
      </c>
      <c r="B164" t="s">
        <v>511</v>
      </c>
      <c r="C164" t="s">
        <v>848</v>
      </c>
      <c r="D164" t="s">
        <v>511</v>
      </c>
    </row>
    <row r="165" spans="1:4" ht="15">
      <c r="A165" s="68" t="s">
        <v>1479</v>
      </c>
      <c r="B165" t="s">
        <v>535</v>
      </c>
      <c r="C165" t="s">
        <v>535</v>
      </c>
      <c r="D165" t="s">
        <v>535</v>
      </c>
    </row>
    <row r="166" spans="1:4" ht="15">
      <c r="A166" s="68" t="s">
        <v>1480</v>
      </c>
      <c r="B166" t="s">
        <v>2287</v>
      </c>
      <c r="C166" t="s">
        <v>934</v>
      </c>
      <c r="D166" t="s">
        <v>2464</v>
      </c>
    </row>
    <row r="167" spans="1:4" ht="15">
      <c r="A167" s="68" t="s">
        <v>1671</v>
      </c>
      <c r="B167" t="s">
        <v>678</v>
      </c>
      <c r="C167" t="s">
        <v>595</v>
      </c>
      <c r="D167" t="s">
        <v>678</v>
      </c>
    </row>
    <row r="168" spans="1:4" ht="15">
      <c r="A168" s="68" t="s">
        <v>1241</v>
      </c>
      <c r="B168" t="s">
        <v>359</v>
      </c>
      <c r="C168" t="s">
        <v>359</v>
      </c>
      <c r="D168" t="s">
        <v>2091</v>
      </c>
    </row>
    <row r="169" spans="1:4" ht="15">
      <c r="A169" s="68" t="s">
        <v>1242</v>
      </c>
      <c r="B169" t="s">
        <v>2288</v>
      </c>
      <c r="C169" t="s">
        <v>2465</v>
      </c>
      <c r="D169" t="s">
        <v>2465</v>
      </c>
    </row>
    <row r="170" spans="1:4" ht="15">
      <c r="A170" s="68" t="s">
        <v>1243</v>
      </c>
      <c r="B170" t="s">
        <v>2289</v>
      </c>
      <c r="C170" t="s">
        <v>2466</v>
      </c>
      <c r="D170" t="s">
        <v>2466</v>
      </c>
    </row>
    <row r="171" spans="1:4" ht="15">
      <c r="A171" s="68" t="s">
        <v>1307</v>
      </c>
      <c r="B171" t="s">
        <v>408</v>
      </c>
      <c r="C171" t="s">
        <v>408</v>
      </c>
      <c r="D171" t="s">
        <v>2098</v>
      </c>
    </row>
    <row r="172" spans="1:4" ht="15">
      <c r="A172" s="68" t="s">
        <v>1500</v>
      </c>
      <c r="B172" t="s">
        <v>546</v>
      </c>
      <c r="C172" t="s">
        <v>546</v>
      </c>
      <c r="D172" t="s">
        <v>546</v>
      </c>
    </row>
    <row r="173" spans="1:4" ht="15">
      <c r="A173" s="68" t="s">
        <v>1244</v>
      </c>
      <c r="B173" t="s">
        <v>360</v>
      </c>
      <c r="C173" t="s">
        <v>2628</v>
      </c>
      <c r="D173" t="s">
        <v>360</v>
      </c>
    </row>
    <row r="174" spans="1:4" ht="15">
      <c r="A174" s="68" t="s">
        <v>1245</v>
      </c>
      <c r="B174" t="s">
        <v>361</v>
      </c>
      <c r="C174" t="s">
        <v>2629</v>
      </c>
      <c r="D174" t="s">
        <v>2629</v>
      </c>
    </row>
    <row r="175" spans="1:4" ht="15">
      <c r="A175" s="68" t="s">
        <v>1501</v>
      </c>
      <c r="B175" t="s">
        <v>547</v>
      </c>
      <c r="C175" t="s">
        <v>2467</v>
      </c>
      <c r="D175" t="s">
        <v>547</v>
      </c>
    </row>
    <row r="176" spans="1:4" ht="15">
      <c r="A176" s="68" t="s">
        <v>2028</v>
      </c>
      <c r="B176" t="s">
        <v>933</v>
      </c>
      <c r="C176" t="s">
        <v>933</v>
      </c>
      <c r="D176" t="s">
        <v>933</v>
      </c>
    </row>
    <row r="177" spans="1:4" ht="15">
      <c r="A177" s="68" t="s">
        <v>1246</v>
      </c>
      <c r="B177" t="s">
        <v>2290</v>
      </c>
      <c r="C177" t="s">
        <v>2468</v>
      </c>
      <c r="D177" t="s">
        <v>2468</v>
      </c>
    </row>
    <row r="178" spans="1:4" ht="15">
      <c r="A178" s="68" t="s">
        <v>1502</v>
      </c>
      <c r="B178" t="s">
        <v>548</v>
      </c>
      <c r="C178" t="s">
        <v>2467</v>
      </c>
      <c r="D178" t="s">
        <v>548</v>
      </c>
    </row>
    <row r="179" spans="1:4" ht="15">
      <c r="A179" s="68" t="s">
        <v>2029</v>
      </c>
      <c r="B179" t="s">
        <v>943</v>
      </c>
      <c r="C179" t="s">
        <v>2469</v>
      </c>
      <c r="D179" t="s">
        <v>2469</v>
      </c>
    </row>
    <row r="180" spans="1:4" ht="15">
      <c r="A180" s="68" t="s">
        <v>1503</v>
      </c>
      <c r="B180" t="s">
        <v>549</v>
      </c>
      <c r="C180" t="s">
        <v>2467</v>
      </c>
      <c r="D180" t="s">
        <v>549</v>
      </c>
    </row>
    <row r="181" spans="1:4" ht="15">
      <c r="A181" s="68" t="s">
        <v>1187</v>
      </c>
      <c r="B181" t="s">
        <v>319</v>
      </c>
      <c r="C181" t="s">
        <v>319</v>
      </c>
      <c r="D181" t="s">
        <v>319</v>
      </c>
    </row>
    <row r="182" spans="1:4" ht="15">
      <c r="A182" s="68" t="s">
        <v>1308</v>
      </c>
      <c r="B182" t="s">
        <v>409</v>
      </c>
      <c r="C182" t="s">
        <v>2099</v>
      </c>
      <c r="D182" t="s">
        <v>2099</v>
      </c>
    </row>
    <row r="183" spans="1:4" ht="15">
      <c r="A183" s="68" t="s">
        <v>1247</v>
      </c>
      <c r="B183" t="s">
        <v>362</v>
      </c>
      <c r="C183" t="s">
        <v>2450</v>
      </c>
      <c r="D183" t="s">
        <v>2184</v>
      </c>
    </row>
    <row r="184" spans="1:4" ht="15">
      <c r="A184" s="68" t="s">
        <v>2030</v>
      </c>
      <c r="B184" t="s">
        <v>944</v>
      </c>
      <c r="C184" t="s">
        <v>944</v>
      </c>
      <c r="D184" t="s">
        <v>944</v>
      </c>
    </row>
    <row r="185" spans="1:4" ht="15">
      <c r="A185" s="68" t="s">
        <v>1611</v>
      </c>
      <c r="B185" t="s">
        <v>629</v>
      </c>
      <c r="C185" t="s">
        <v>586</v>
      </c>
      <c r="D185" t="s">
        <v>629</v>
      </c>
    </row>
    <row r="186" spans="1:4" ht="15">
      <c r="A186" s="68" t="s">
        <v>1672</v>
      </c>
      <c r="B186" t="s">
        <v>679</v>
      </c>
      <c r="C186" t="s">
        <v>595</v>
      </c>
      <c r="D186" t="s">
        <v>679</v>
      </c>
    </row>
    <row r="187" spans="1:4" ht="15">
      <c r="A187" s="68" t="s">
        <v>1001</v>
      </c>
      <c r="B187" t="s">
        <v>190</v>
      </c>
      <c r="C187" t="s">
        <v>190</v>
      </c>
      <c r="D187" t="s">
        <v>190</v>
      </c>
    </row>
    <row r="188" spans="1:4" ht="15">
      <c r="A188" s="68" t="s">
        <v>1695</v>
      </c>
      <c r="B188" t="s">
        <v>693</v>
      </c>
      <c r="C188" t="s">
        <v>693</v>
      </c>
      <c r="D188" t="s">
        <v>693</v>
      </c>
    </row>
    <row r="189" spans="1:4" ht="15">
      <c r="A189" s="68" t="s">
        <v>1696</v>
      </c>
      <c r="B189" t="s">
        <v>694</v>
      </c>
      <c r="C189" t="s">
        <v>2281</v>
      </c>
      <c r="D189" t="s">
        <v>2185</v>
      </c>
    </row>
    <row r="190" spans="1:4" ht="15">
      <c r="A190" s="68" t="s">
        <v>1904</v>
      </c>
      <c r="B190" t="s">
        <v>850</v>
      </c>
      <c r="C190" t="s">
        <v>2159</v>
      </c>
      <c r="D190" t="s">
        <v>850</v>
      </c>
    </row>
    <row r="191" spans="1:4" ht="15">
      <c r="A191" s="68" t="s">
        <v>1112</v>
      </c>
      <c r="B191" t="s">
        <v>2291</v>
      </c>
      <c r="C191" t="s">
        <v>255</v>
      </c>
      <c r="D191" t="s">
        <v>2630</v>
      </c>
    </row>
    <row r="192" spans="1:4" ht="15">
      <c r="A192" s="68" t="s">
        <v>1113</v>
      </c>
      <c r="B192" t="s">
        <v>259</v>
      </c>
      <c r="C192" t="s">
        <v>255</v>
      </c>
      <c r="D192" t="s">
        <v>259</v>
      </c>
    </row>
    <row r="193" spans="1:4" ht="15">
      <c r="A193" s="68" t="s">
        <v>1114</v>
      </c>
      <c r="B193" t="s">
        <v>260</v>
      </c>
      <c r="C193" t="s">
        <v>255</v>
      </c>
      <c r="D193" t="s">
        <v>260</v>
      </c>
    </row>
    <row r="194" spans="1:4" ht="15">
      <c r="A194" s="68" t="s">
        <v>1952</v>
      </c>
      <c r="B194" t="s">
        <v>892</v>
      </c>
      <c r="C194" t="s">
        <v>892</v>
      </c>
      <c r="D194" t="s">
        <v>892</v>
      </c>
    </row>
    <row r="195" spans="1:4" ht="15">
      <c r="A195" s="68" t="s">
        <v>1115</v>
      </c>
      <c r="B195" t="s">
        <v>261</v>
      </c>
      <c r="C195" t="s">
        <v>255</v>
      </c>
      <c r="D195" t="s">
        <v>261</v>
      </c>
    </row>
    <row r="196" spans="1:4" ht="15">
      <c r="A196" s="68" t="s">
        <v>1745</v>
      </c>
      <c r="B196" t="s">
        <v>736</v>
      </c>
      <c r="C196" t="s">
        <v>736</v>
      </c>
      <c r="D196" t="s">
        <v>736</v>
      </c>
    </row>
    <row r="197" spans="1:4" ht="15">
      <c r="A197" s="68" t="s">
        <v>1248</v>
      </c>
      <c r="B197" t="s">
        <v>2292</v>
      </c>
      <c r="C197" t="s">
        <v>2466</v>
      </c>
      <c r="D197" t="s">
        <v>2470</v>
      </c>
    </row>
    <row r="198" spans="1:4" ht="15">
      <c r="A198" s="68" t="s">
        <v>1354</v>
      </c>
      <c r="B198" t="s">
        <v>446</v>
      </c>
      <c r="C198" t="s">
        <v>2455</v>
      </c>
      <c r="D198" t="s">
        <v>2186</v>
      </c>
    </row>
    <row r="199" spans="1:4" ht="15">
      <c r="A199" s="68" t="s">
        <v>1188</v>
      </c>
      <c r="B199" t="s">
        <v>320</v>
      </c>
      <c r="C199" t="s">
        <v>323</v>
      </c>
      <c r="D199" t="s">
        <v>320</v>
      </c>
    </row>
    <row r="200" spans="1:4" ht="15">
      <c r="A200" s="68" t="s">
        <v>1560</v>
      </c>
      <c r="B200" t="s">
        <v>593</v>
      </c>
      <c r="C200" t="s">
        <v>586</v>
      </c>
      <c r="D200" t="s">
        <v>2631</v>
      </c>
    </row>
    <row r="201" spans="1:4" ht="15">
      <c r="A201" s="68" t="s">
        <v>1249</v>
      </c>
      <c r="B201" t="s">
        <v>363</v>
      </c>
      <c r="C201" t="s">
        <v>364</v>
      </c>
      <c r="D201" t="s">
        <v>363</v>
      </c>
    </row>
    <row r="202" spans="1:4" ht="15">
      <c r="A202" s="68" t="s">
        <v>971</v>
      </c>
      <c r="B202" t="s">
        <v>161</v>
      </c>
      <c r="C202" t="s">
        <v>161</v>
      </c>
      <c r="D202" t="s">
        <v>161</v>
      </c>
    </row>
    <row r="203" spans="1:4" ht="15">
      <c r="A203" s="68" t="s">
        <v>1783</v>
      </c>
      <c r="B203" t="s">
        <v>766</v>
      </c>
      <c r="C203" t="s">
        <v>784</v>
      </c>
      <c r="D203" t="s">
        <v>2632</v>
      </c>
    </row>
    <row r="204" spans="1:4" ht="15">
      <c r="A204" s="68" t="s">
        <v>1355</v>
      </c>
      <c r="B204" t="s">
        <v>447</v>
      </c>
      <c r="C204" t="s">
        <v>2455</v>
      </c>
      <c r="D204" t="s">
        <v>447</v>
      </c>
    </row>
    <row r="205" spans="1:4" ht="15">
      <c r="A205" s="68" t="s">
        <v>972</v>
      </c>
      <c r="B205" t="s">
        <v>162</v>
      </c>
      <c r="C205" t="s">
        <v>2471</v>
      </c>
      <c r="D205" t="s">
        <v>2187</v>
      </c>
    </row>
    <row r="206" spans="1:4" ht="15">
      <c r="A206" s="68" t="s">
        <v>1055</v>
      </c>
      <c r="B206" t="s">
        <v>219</v>
      </c>
      <c r="C206" t="s">
        <v>2433</v>
      </c>
      <c r="D206" t="s">
        <v>219</v>
      </c>
    </row>
    <row r="207" spans="1:4" ht="15">
      <c r="A207" s="68" t="s">
        <v>1414</v>
      </c>
      <c r="B207" t="s">
        <v>2293</v>
      </c>
      <c r="C207" t="s">
        <v>2111</v>
      </c>
      <c r="D207" t="s">
        <v>2472</v>
      </c>
    </row>
    <row r="208" spans="1:4" ht="15">
      <c r="A208" s="68" t="s">
        <v>973</v>
      </c>
      <c r="B208" t="s">
        <v>163</v>
      </c>
      <c r="C208" t="s">
        <v>935</v>
      </c>
      <c r="D208" t="s">
        <v>163</v>
      </c>
    </row>
    <row r="209" spans="1:4" ht="15">
      <c r="A209" s="68" t="s">
        <v>1415</v>
      </c>
      <c r="B209" t="s">
        <v>490</v>
      </c>
      <c r="C209" t="s">
        <v>2111</v>
      </c>
      <c r="D209" t="s">
        <v>2112</v>
      </c>
    </row>
    <row r="210" spans="1:4" ht="15">
      <c r="A210" s="68" t="s">
        <v>1612</v>
      </c>
      <c r="B210" t="s">
        <v>2294</v>
      </c>
      <c r="C210" t="s">
        <v>586</v>
      </c>
      <c r="D210" t="s">
        <v>2473</v>
      </c>
    </row>
    <row r="211" spans="1:4" ht="15">
      <c r="A211" s="68" t="s">
        <v>1875</v>
      </c>
      <c r="B211" t="s">
        <v>833</v>
      </c>
      <c r="C211" t="s">
        <v>844</v>
      </c>
      <c r="D211" t="s">
        <v>833</v>
      </c>
    </row>
    <row r="212" spans="1:4" ht="15">
      <c r="A212" s="68" t="s">
        <v>1116</v>
      </c>
      <c r="B212" t="s">
        <v>262</v>
      </c>
      <c r="C212" t="s">
        <v>255</v>
      </c>
      <c r="D212" t="s">
        <v>262</v>
      </c>
    </row>
    <row r="213" spans="1:4" ht="15">
      <c r="A213" s="68" t="s">
        <v>1845</v>
      </c>
      <c r="B213" t="s">
        <v>2295</v>
      </c>
      <c r="C213" t="s">
        <v>2446</v>
      </c>
      <c r="D213" t="s">
        <v>2474</v>
      </c>
    </row>
    <row r="214" spans="1:4" ht="15">
      <c r="A214" s="68" t="s">
        <v>1021</v>
      </c>
      <c r="B214" t="s">
        <v>204</v>
      </c>
      <c r="C214" t="s">
        <v>2475</v>
      </c>
      <c r="D214" t="s">
        <v>204</v>
      </c>
    </row>
    <row r="215" spans="1:4" ht="15">
      <c r="A215" s="68" t="s">
        <v>1561</v>
      </c>
      <c r="B215" t="s">
        <v>594</v>
      </c>
      <c r="C215" t="s">
        <v>586</v>
      </c>
      <c r="D215" t="s">
        <v>594</v>
      </c>
    </row>
    <row r="216" spans="1:4" ht="15">
      <c r="A216" s="68" t="s">
        <v>1673</v>
      </c>
      <c r="B216" t="s">
        <v>701</v>
      </c>
      <c r="C216" t="s">
        <v>586</v>
      </c>
      <c r="D216" t="s">
        <v>701</v>
      </c>
    </row>
    <row r="217" spans="1:4" ht="15">
      <c r="A217" s="68" t="s">
        <v>1562</v>
      </c>
      <c r="B217" t="s">
        <v>595</v>
      </c>
      <c r="C217" t="s">
        <v>595</v>
      </c>
      <c r="D217" t="s">
        <v>595</v>
      </c>
    </row>
    <row r="218" spans="1:4" ht="15">
      <c r="A218" s="68" t="s">
        <v>1876</v>
      </c>
      <c r="B218" t="s">
        <v>834</v>
      </c>
      <c r="C218" t="s">
        <v>2447</v>
      </c>
      <c r="D218" t="s">
        <v>834</v>
      </c>
    </row>
    <row r="219" spans="1:4" ht="15">
      <c r="A219" s="68" t="s">
        <v>1270</v>
      </c>
      <c r="B219" t="s">
        <v>2296</v>
      </c>
      <c r="C219" t="s">
        <v>2476</v>
      </c>
      <c r="D219" t="s">
        <v>2476</v>
      </c>
    </row>
    <row r="220" spans="1:4" ht="15">
      <c r="A220" s="68" t="s">
        <v>1877</v>
      </c>
      <c r="B220" t="s">
        <v>835</v>
      </c>
      <c r="C220" t="s">
        <v>835</v>
      </c>
      <c r="D220" t="s">
        <v>835</v>
      </c>
    </row>
    <row r="221" spans="1:4" ht="15">
      <c r="A221" s="68" t="s">
        <v>1878</v>
      </c>
      <c r="B221" t="s">
        <v>836</v>
      </c>
      <c r="C221" t="s">
        <v>2158</v>
      </c>
      <c r="D221" t="s">
        <v>314</v>
      </c>
    </row>
    <row r="222" spans="1:4" ht="15">
      <c r="A222" s="68" t="s">
        <v>974</v>
      </c>
      <c r="B222" t="s">
        <v>164</v>
      </c>
      <c r="C222" t="s">
        <v>2055</v>
      </c>
      <c r="D222" t="s">
        <v>164</v>
      </c>
    </row>
    <row r="223" spans="1:4" ht="15">
      <c r="A223" s="68" t="s">
        <v>975</v>
      </c>
      <c r="B223" t="s">
        <v>165</v>
      </c>
      <c r="C223" t="s">
        <v>165</v>
      </c>
      <c r="D223" t="s">
        <v>165</v>
      </c>
    </row>
    <row r="224" spans="1:4" ht="15">
      <c r="A224" s="68" t="s">
        <v>1169</v>
      </c>
      <c r="B224" t="s">
        <v>304</v>
      </c>
      <c r="C224" t="s">
        <v>2431</v>
      </c>
      <c r="D224" t="s">
        <v>304</v>
      </c>
    </row>
    <row r="225" spans="1:4" ht="15">
      <c r="A225" s="68" t="s">
        <v>1189</v>
      </c>
      <c r="B225" t="s">
        <v>321</v>
      </c>
      <c r="C225" t="s">
        <v>321</v>
      </c>
      <c r="D225" t="s">
        <v>321</v>
      </c>
    </row>
    <row r="226" spans="1:4" ht="15">
      <c r="A226" s="68" t="s">
        <v>1635</v>
      </c>
      <c r="B226" t="s">
        <v>646</v>
      </c>
      <c r="C226" t="s">
        <v>646</v>
      </c>
      <c r="D226" t="s">
        <v>646</v>
      </c>
    </row>
    <row r="227" spans="1:4" ht="15">
      <c r="A227" s="68" t="s">
        <v>1994</v>
      </c>
      <c r="B227" t="s">
        <v>920</v>
      </c>
      <c r="C227" t="s">
        <v>309</v>
      </c>
      <c r="D227" t="s">
        <v>920</v>
      </c>
    </row>
    <row r="228" spans="1:4" ht="15">
      <c r="A228" s="68" t="s">
        <v>1636</v>
      </c>
      <c r="B228" t="s">
        <v>647</v>
      </c>
      <c r="C228" t="s">
        <v>646</v>
      </c>
      <c r="D228" t="s">
        <v>647</v>
      </c>
    </row>
    <row r="229" spans="1:4" ht="15">
      <c r="A229" s="68" t="s">
        <v>1089</v>
      </c>
      <c r="B229" t="s">
        <v>241</v>
      </c>
      <c r="C229" t="s">
        <v>241</v>
      </c>
      <c r="D229" t="s">
        <v>241</v>
      </c>
    </row>
    <row r="230" spans="1:4" ht="15">
      <c r="A230" s="68" t="s">
        <v>1002</v>
      </c>
      <c r="B230" t="s">
        <v>2297</v>
      </c>
      <c r="C230" t="s">
        <v>2059</v>
      </c>
      <c r="D230" t="s">
        <v>2477</v>
      </c>
    </row>
    <row r="231" spans="1:4" ht="15">
      <c r="A231" s="68" t="s">
        <v>1846</v>
      </c>
      <c r="B231" t="s">
        <v>811</v>
      </c>
      <c r="C231" t="s">
        <v>2150</v>
      </c>
      <c r="D231" t="s">
        <v>2478</v>
      </c>
    </row>
    <row r="232" spans="1:4" ht="15">
      <c r="A232" s="68" t="s">
        <v>1808</v>
      </c>
      <c r="B232" t="s">
        <v>783</v>
      </c>
      <c r="C232" t="s">
        <v>2433</v>
      </c>
      <c r="D232" t="s">
        <v>783</v>
      </c>
    </row>
    <row r="233" spans="1:4" ht="15">
      <c r="A233" s="68" t="s">
        <v>1809</v>
      </c>
      <c r="B233" t="s">
        <v>233</v>
      </c>
      <c r="C233" t="s">
        <v>2431</v>
      </c>
      <c r="D233" t="s">
        <v>2456</v>
      </c>
    </row>
    <row r="234" spans="1:4" ht="15">
      <c r="A234" s="68" t="s">
        <v>1784</v>
      </c>
      <c r="B234" t="s">
        <v>767</v>
      </c>
      <c r="C234" t="s">
        <v>784</v>
      </c>
      <c r="D234" t="s">
        <v>784</v>
      </c>
    </row>
    <row r="235" spans="1:4" ht="15">
      <c r="A235" s="68" t="s">
        <v>1225</v>
      </c>
      <c r="B235" t="s">
        <v>2298</v>
      </c>
      <c r="C235" t="s">
        <v>2479</v>
      </c>
      <c r="D235" t="s">
        <v>2479</v>
      </c>
    </row>
    <row r="236" spans="1:4" ht="15">
      <c r="A236" s="68" t="s">
        <v>1416</v>
      </c>
      <c r="B236" t="s">
        <v>2299</v>
      </c>
      <c r="C236" t="s">
        <v>2480</v>
      </c>
      <c r="D236" t="s">
        <v>2480</v>
      </c>
    </row>
    <row r="237" spans="1:4" ht="15">
      <c r="A237" s="68" t="s">
        <v>1190</v>
      </c>
      <c r="B237" t="s">
        <v>2300</v>
      </c>
      <c r="C237" t="s">
        <v>2450</v>
      </c>
      <c r="D237" t="s">
        <v>2481</v>
      </c>
    </row>
    <row r="238" spans="1:4" ht="15">
      <c r="A238" s="68" t="s">
        <v>1810</v>
      </c>
      <c r="B238" t="s">
        <v>784</v>
      </c>
      <c r="C238" t="s">
        <v>912</v>
      </c>
      <c r="D238" t="s">
        <v>784</v>
      </c>
    </row>
    <row r="239" spans="1:4" ht="15">
      <c r="A239" s="68" t="s">
        <v>1356</v>
      </c>
      <c r="B239" t="s">
        <v>448</v>
      </c>
      <c r="C239" t="s">
        <v>472</v>
      </c>
      <c r="D239" t="s">
        <v>2102</v>
      </c>
    </row>
    <row r="240" spans="1:4" ht="15">
      <c r="A240" s="68" t="s">
        <v>1697</v>
      </c>
      <c r="B240" t="s">
        <v>695</v>
      </c>
      <c r="C240" t="s">
        <v>2454</v>
      </c>
      <c r="D240" t="s">
        <v>695</v>
      </c>
    </row>
    <row r="241" spans="1:4" ht="15">
      <c r="A241" s="68" t="s">
        <v>1613</v>
      </c>
      <c r="B241" t="s">
        <v>630</v>
      </c>
      <c r="C241" t="s">
        <v>586</v>
      </c>
      <c r="D241" t="s">
        <v>630</v>
      </c>
    </row>
    <row r="242" spans="1:4" ht="15">
      <c r="A242" s="68" t="s">
        <v>1481</v>
      </c>
      <c r="B242" t="s">
        <v>2297</v>
      </c>
      <c r="C242" t="s">
        <v>2482</v>
      </c>
      <c r="D242" t="s">
        <v>2482</v>
      </c>
    </row>
    <row r="243" spans="1:4" ht="15">
      <c r="A243" s="68" t="s">
        <v>1879</v>
      </c>
      <c r="B243" t="s">
        <v>2301</v>
      </c>
      <c r="C243" t="s">
        <v>2483</v>
      </c>
      <c r="D243" t="s">
        <v>2483</v>
      </c>
    </row>
    <row r="244" spans="1:4" ht="15">
      <c r="A244" s="68" t="s">
        <v>1226</v>
      </c>
      <c r="B244" t="s">
        <v>2302</v>
      </c>
      <c r="C244" t="s">
        <v>2090</v>
      </c>
      <c r="D244" t="s">
        <v>2484</v>
      </c>
    </row>
    <row r="245" spans="1:4" ht="15">
      <c r="A245" s="68" t="s">
        <v>1227</v>
      </c>
      <c r="B245" t="s">
        <v>347</v>
      </c>
      <c r="C245" t="s">
        <v>347</v>
      </c>
      <c r="D245" t="s">
        <v>347</v>
      </c>
    </row>
    <row r="246" spans="1:4" ht="15">
      <c r="A246" s="68" t="s">
        <v>1711</v>
      </c>
      <c r="B246" t="s">
        <v>404</v>
      </c>
      <c r="C246" t="s">
        <v>255</v>
      </c>
      <c r="D246" t="s">
        <v>404</v>
      </c>
    </row>
    <row r="247" spans="1:4" ht="15">
      <c r="A247" s="68" t="s">
        <v>1056</v>
      </c>
      <c r="B247" t="s">
        <v>2303</v>
      </c>
      <c r="C247" t="s">
        <v>255</v>
      </c>
      <c r="D247" t="s">
        <v>2485</v>
      </c>
    </row>
    <row r="248" spans="1:4" ht="15">
      <c r="A248" s="68" t="s">
        <v>1170</v>
      </c>
      <c r="B248" t="s">
        <v>305</v>
      </c>
      <c r="C248" t="s">
        <v>2431</v>
      </c>
      <c r="D248" t="s">
        <v>305</v>
      </c>
    </row>
    <row r="249" spans="1:4" ht="15">
      <c r="A249" s="68" t="s">
        <v>1022</v>
      </c>
      <c r="B249" t="s">
        <v>205</v>
      </c>
      <c r="C249" t="s">
        <v>188</v>
      </c>
      <c r="D249" t="s">
        <v>2486</v>
      </c>
    </row>
    <row r="250" spans="1:4" ht="15">
      <c r="A250" s="68" t="s">
        <v>1191</v>
      </c>
      <c r="B250" t="s">
        <v>2304</v>
      </c>
      <c r="C250" t="s">
        <v>2450</v>
      </c>
      <c r="D250" t="s">
        <v>2487</v>
      </c>
    </row>
    <row r="251" spans="1:4" ht="15">
      <c r="A251" s="68" t="s">
        <v>1563</v>
      </c>
      <c r="B251" t="s">
        <v>2305</v>
      </c>
      <c r="C251" t="s">
        <v>586</v>
      </c>
      <c r="D251" t="s">
        <v>2488</v>
      </c>
    </row>
    <row r="252" spans="1:4" ht="15">
      <c r="A252" s="68" t="s">
        <v>1953</v>
      </c>
      <c r="B252" t="s">
        <v>893</v>
      </c>
      <c r="C252" t="s">
        <v>893</v>
      </c>
      <c r="D252" t="s">
        <v>893</v>
      </c>
    </row>
    <row r="253" spans="1:4" ht="15">
      <c r="A253" s="68" t="s">
        <v>1090</v>
      </c>
      <c r="B253" t="s">
        <v>2306</v>
      </c>
      <c r="C253" t="s">
        <v>2633</v>
      </c>
      <c r="D253" t="s">
        <v>2489</v>
      </c>
    </row>
    <row r="254" spans="1:4" ht="15">
      <c r="A254" s="68" t="s">
        <v>1309</v>
      </c>
      <c r="B254" t="s">
        <v>410</v>
      </c>
      <c r="C254" t="s">
        <v>2099</v>
      </c>
      <c r="D254" t="s">
        <v>2188</v>
      </c>
    </row>
    <row r="255" spans="1:4" ht="15">
      <c r="A255" s="68" t="s">
        <v>1674</v>
      </c>
      <c r="B255" t="s">
        <v>680</v>
      </c>
      <c r="C255" t="s">
        <v>2432</v>
      </c>
      <c r="D255" t="s">
        <v>2189</v>
      </c>
    </row>
    <row r="256" spans="1:4" ht="15">
      <c r="A256" s="68" t="s">
        <v>1637</v>
      </c>
      <c r="B256" t="s">
        <v>648</v>
      </c>
      <c r="C256" t="s">
        <v>2454</v>
      </c>
      <c r="D256" t="s">
        <v>648</v>
      </c>
    </row>
    <row r="257" spans="1:4" ht="15">
      <c r="A257" s="68" t="s">
        <v>1712</v>
      </c>
      <c r="B257" t="s">
        <v>708</v>
      </c>
      <c r="C257" t="s">
        <v>255</v>
      </c>
      <c r="D257" t="s">
        <v>708</v>
      </c>
    </row>
    <row r="258" spans="1:4" ht="15">
      <c r="A258" s="68" t="s">
        <v>1417</v>
      </c>
      <c r="B258" t="s">
        <v>491</v>
      </c>
      <c r="C258" t="s">
        <v>2490</v>
      </c>
      <c r="D258" t="s">
        <v>491</v>
      </c>
    </row>
    <row r="259" spans="1:4" ht="15">
      <c r="A259" s="68" t="s">
        <v>1614</v>
      </c>
      <c r="B259" t="s">
        <v>2307</v>
      </c>
      <c r="C259" t="s">
        <v>2129</v>
      </c>
      <c r="D259" t="s">
        <v>2491</v>
      </c>
    </row>
    <row r="260" spans="1:4" ht="15">
      <c r="A260" s="68" t="s">
        <v>1271</v>
      </c>
      <c r="B260" t="s">
        <v>381</v>
      </c>
      <c r="C260" t="s">
        <v>2492</v>
      </c>
      <c r="D260" t="s">
        <v>381</v>
      </c>
    </row>
    <row r="261" spans="1:4" ht="15">
      <c r="A261" s="68" t="s">
        <v>1504</v>
      </c>
      <c r="B261" t="s">
        <v>191</v>
      </c>
      <c r="C261" t="s">
        <v>2467</v>
      </c>
      <c r="D261" t="s">
        <v>191</v>
      </c>
    </row>
    <row r="262" spans="1:4" ht="15">
      <c r="A262" s="68" t="s">
        <v>1057</v>
      </c>
      <c r="B262" t="s">
        <v>2308</v>
      </c>
      <c r="C262" t="s">
        <v>2433</v>
      </c>
      <c r="D262" t="s">
        <v>2493</v>
      </c>
    </row>
    <row r="263" spans="1:4" ht="15">
      <c r="A263" s="68" t="s">
        <v>1272</v>
      </c>
      <c r="B263" t="s">
        <v>2309</v>
      </c>
      <c r="C263" t="s">
        <v>2476</v>
      </c>
      <c r="D263" t="s">
        <v>2494</v>
      </c>
    </row>
    <row r="264" spans="1:4" ht="15">
      <c r="A264" s="68" t="s">
        <v>1171</v>
      </c>
      <c r="B264" t="s">
        <v>223</v>
      </c>
      <c r="C264" t="s">
        <v>2078</v>
      </c>
      <c r="D264" t="s">
        <v>223</v>
      </c>
    </row>
    <row r="265" spans="1:4" ht="15">
      <c r="A265" s="68" t="s">
        <v>1357</v>
      </c>
      <c r="B265" t="s">
        <v>2310</v>
      </c>
      <c r="C265" t="s">
        <v>2455</v>
      </c>
      <c r="D265" t="s">
        <v>2455</v>
      </c>
    </row>
    <row r="266" spans="1:4" ht="15">
      <c r="A266" s="68" t="s">
        <v>1023</v>
      </c>
      <c r="B266" t="s">
        <v>2311</v>
      </c>
      <c r="C266" t="s">
        <v>2495</v>
      </c>
      <c r="D266" t="s">
        <v>2496</v>
      </c>
    </row>
    <row r="267" spans="1:4" ht="15">
      <c r="A267" s="68" t="s">
        <v>1058</v>
      </c>
      <c r="B267" t="s">
        <v>220</v>
      </c>
      <c r="C267" t="s">
        <v>2433</v>
      </c>
      <c r="D267" t="s">
        <v>220</v>
      </c>
    </row>
    <row r="268" spans="1:4" ht="15">
      <c r="A268" s="68" t="s">
        <v>1117</v>
      </c>
      <c r="B268" t="s">
        <v>263</v>
      </c>
      <c r="C268" t="s">
        <v>255</v>
      </c>
      <c r="D268" t="s">
        <v>263</v>
      </c>
    </row>
    <row r="269" spans="1:4" ht="15">
      <c r="A269" s="68" t="s">
        <v>1358</v>
      </c>
      <c r="B269" t="s">
        <v>449</v>
      </c>
      <c r="C269" t="s">
        <v>445</v>
      </c>
      <c r="D269" t="s">
        <v>2103</v>
      </c>
    </row>
    <row r="270" spans="1:4" ht="15">
      <c r="A270" s="68" t="s">
        <v>1024</v>
      </c>
      <c r="B270" t="s">
        <v>206</v>
      </c>
      <c r="C270" t="s">
        <v>2064</v>
      </c>
      <c r="D270" t="s">
        <v>2063</v>
      </c>
    </row>
    <row r="271" spans="1:4" ht="15">
      <c r="A271" s="68" t="s">
        <v>1334</v>
      </c>
      <c r="B271" t="s">
        <v>431</v>
      </c>
      <c r="C271" t="s">
        <v>431</v>
      </c>
      <c r="D271" t="s">
        <v>431</v>
      </c>
    </row>
    <row r="272" spans="1:4" ht="15">
      <c r="A272" s="68" t="s">
        <v>1310</v>
      </c>
      <c r="B272" t="s">
        <v>411</v>
      </c>
      <c r="C272" t="s">
        <v>407</v>
      </c>
      <c r="D272" t="s">
        <v>2100</v>
      </c>
    </row>
    <row r="273" spans="1:4" ht="15">
      <c r="A273" s="68" t="s">
        <v>1091</v>
      </c>
      <c r="B273" t="s">
        <v>173</v>
      </c>
      <c r="C273" t="s">
        <v>239</v>
      </c>
      <c r="D273" t="s">
        <v>173</v>
      </c>
    </row>
    <row r="274" spans="1:4" ht="15">
      <c r="A274" s="68" t="s">
        <v>1059</v>
      </c>
      <c r="B274" t="s">
        <v>209</v>
      </c>
      <c r="C274" t="s">
        <v>2433</v>
      </c>
      <c r="D274" t="s">
        <v>209</v>
      </c>
    </row>
    <row r="275" spans="1:4" ht="15">
      <c r="A275" s="68" t="s">
        <v>1025</v>
      </c>
      <c r="B275" t="s">
        <v>207</v>
      </c>
      <c r="C275" t="s">
        <v>2495</v>
      </c>
      <c r="D275" t="s">
        <v>207</v>
      </c>
    </row>
    <row r="276" spans="1:4" ht="15">
      <c r="A276" s="68" t="s">
        <v>1638</v>
      </c>
      <c r="B276" t="s">
        <v>649</v>
      </c>
      <c r="C276" t="s">
        <v>2454</v>
      </c>
      <c r="D276" t="s">
        <v>649</v>
      </c>
    </row>
    <row r="277" spans="1:4" ht="15">
      <c r="A277" s="68" t="s">
        <v>1785</v>
      </c>
      <c r="B277" t="s">
        <v>2312</v>
      </c>
      <c r="C277" t="s">
        <v>2146</v>
      </c>
      <c r="D277" t="s">
        <v>2145</v>
      </c>
    </row>
    <row r="278" spans="1:4" ht="15">
      <c r="A278" s="68" t="s">
        <v>1746</v>
      </c>
      <c r="B278" t="s">
        <v>737</v>
      </c>
      <c r="C278" t="s">
        <v>2140</v>
      </c>
      <c r="D278" t="s">
        <v>737</v>
      </c>
    </row>
    <row r="279" spans="1:4" ht="15">
      <c r="A279" s="68" t="s">
        <v>1589</v>
      </c>
      <c r="B279" t="s">
        <v>613</v>
      </c>
      <c r="C279" t="s">
        <v>2128</v>
      </c>
      <c r="D279" t="s">
        <v>613</v>
      </c>
    </row>
    <row r="280" spans="1:4" ht="15">
      <c r="A280" s="68" t="s">
        <v>1418</v>
      </c>
      <c r="B280" t="s">
        <v>492</v>
      </c>
      <c r="C280" t="s">
        <v>2490</v>
      </c>
      <c r="D280" t="s">
        <v>2113</v>
      </c>
    </row>
    <row r="281" spans="1:4" ht="15">
      <c r="A281" s="68" t="s">
        <v>1395</v>
      </c>
      <c r="B281" t="s">
        <v>476</v>
      </c>
      <c r="C281" t="s">
        <v>255</v>
      </c>
      <c r="D281" t="s">
        <v>476</v>
      </c>
    </row>
    <row r="282" spans="1:4" ht="15">
      <c r="A282" s="68" t="s">
        <v>1880</v>
      </c>
      <c r="B282" t="s">
        <v>2313</v>
      </c>
      <c r="C282" t="s">
        <v>830</v>
      </c>
      <c r="D282" t="s">
        <v>2497</v>
      </c>
    </row>
    <row r="283" spans="1:4" ht="15">
      <c r="A283" s="68" t="s">
        <v>1228</v>
      </c>
      <c r="B283" t="s">
        <v>2314</v>
      </c>
      <c r="C283" t="s">
        <v>2090</v>
      </c>
      <c r="D283" t="s">
        <v>2498</v>
      </c>
    </row>
    <row r="284" spans="1:4" ht="15">
      <c r="A284" s="68" t="s">
        <v>1026</v>
      </c>
      <c r="B284" t="s">
        <v>208</v>
      </c>
      <c r="C284" t="s">
        <v>2064</v>
      </c>
      <c r="D284" t="s">
        <v>2065</v>
      </c>
    </row>
    <row r="285" spans="1:4" ht="15">
      <c r="A285" s="68" t="s">
        <v>1192</v>
      </c>
      <c r="B285" t="s">
        <v>322</v>
      </c>
      <c r="C285" t="s">
        <v>933</v>
      </c>
      <c r="D285" t="s">
        <v>322</v>
      </c>
    </row>
    <row r="286" spans="1:4" ht="15">
      <c r="A286" s="68" t="s">
        <v>1954</v>
      </c>
      <c r="B286" t="s">
        <v>894</v>
      </c>
      <c r="C286" t="s">
        <v>894</v>
      </c>
      <c r="D286" t="s">
        <v>894</v>
      </c>
    </row>
    <row r="287" spans="1:4" ht="15">
      <c r="A287" s="68" t="s">
        <v>1747</v>
      </c>
      <c r="B287" t="s">
        <v>738</v>
      </c>
      <c r="C287" t="s">
        <v>738</v>
      </c>
      <c r="D287" t="s">
        <v>738</v>
      </c>
    </row>
    <row r="288" spans="1:4" ht="15">
      <c r="A288" s="68" t="s">
        <v>2031</v>
      </c>
      <c r="B288" t="s">
        <v>945</v>
      </c>
      <c r="C288" t="s">
        <v>933</v>
      </c>
      <c r="D288" t="s">
        <v>945</v>
      </c>
    </row>
    <row r="289" spans="1:4" ht="15">
      <c r="A289" s="68" t="s">
        <v>1396</v>
      </c>
      <c r="B289" t="s">
        <v>477</v>
      </c>
      <c r="C289" t="s">
        <v>2437</v>
      </c>
      <c r="D289" t="s">
        <v>477</v>
      </c>
    </row>
    <row r="290" spans="1:4" ht="15">
      <c r="A290" s="68" t="s">
        <v>1359</v>
      </c>
      <c r="B290" t="s">
        <v>2315</v>
      </c>
      <c r="C290" t="s">
        <v>2104</v>
      </c>
      <c r="D290" t="s">
        <v>2499</v>
      </c>
    </row>
    <row r="291" spans="1:4" ht="15">
      <c r="A291" s="68" t="s">
        <v>1639</v>
      </c>
      <c r="B291" t="s">
        <v>650</v>
      </c>
      <c r="C291" t="s">
        <v>167</v>
      </c>
      <c r="D291" t="s">
        <v>650</v>
      </c>
    </row>
    <row r="292" spans="1:4" ht="15">
      <c r="A292" s="68" t="s">
        <v>1675</v>
      </c>
      <c r="B292" t="s">
        <v>324</v>
      </c>
      <c r="C292" t="s">
        <v>2461</v>
      </c>
      <c r="D292" t="s">
        <v>324</v>
      </c>
    </row>
    <row r="293" spans="1:4" ht="15">
      <c r="A293" s="68" t="s">
        <v>1118</v>
      </c>
      <c r="B293" t="s">
        <v>264</v>
      </c>
      <c r="C293" t="s">
        <v>2472</v>
      </c>
      <c r="D293" t="s">
        <v>264</v>
      </c>
    </row>
    <row r="294" spans="1:4" ht="15">
      <c r="A294" s="68" t="s">
        <v>1615</v>
      </c>
      <c r="B294" t="s">
        <v>2316</v>
      </c>
      <c r="C294" t="s">
        <v>2129</v>
      </c>
      <c r="D294" t="s">
        <v>2500</v>
      </c>
    </row>
    <row r="295" spans="1:4" ht="15">
      <c r="A295" s="68" t="s">
        <v>1505</v>
      </c>
      <c r="B295" t="s">
        <v>550</v>
      </c>
      <c r="C295" t="s">
        <v>2120</v>
      </c>
      <c r="D295" t="s">
        <v>2120</v>
      </c>
    </row>
    <row r="296" spans="1:4" ht="15">
      <c r="A296" s="68" t="s">
        <v>1713</v>
      </c>
      <c r="B296" t="s">
        <v>709</v>
      </c>
      <c r="C296" t="s">
        <v>938</v>
      </c>
      <c r="D296" t="s">
        <v>709</v>
      </c>
    </row>
    <row r="297" spans="1:4" ht="15">
      <c r="A297" s="68" t="s">
        <v>1273</v>
      </c>
      <c r="B297" t="s">
        <v>382</v>
      </c>
      <c r="C297" t="s">
        <v>379</v>
      </c>
      <c r="D297" t="s">
        <v>2095</v>
      </c>
    </row>
    <row r="298" spans="1:4" ht="15">
      <c r="A298" s="68" t="s">
        <v>1397</v>
      </c>
      <c r="B298" t="s">
        <v>478</v>
      </c>
      <c r="C298" t="s">
        <v>2437</v>
      </c>
      <c r="D298" t="s">
        <v>478</v>
      </c>
    </row>
    <row r="299" spans="1:4" ht="15">
      <c r="A299" s="68" t="s">
        <v>1616</v>
      </c>
      <c r="B299" t="s">
        <v>631</v>
      </c>
      <c r="C299" t="s">
        <v>586</v>
      </c>
      <c r="D299" t="s">
        <v>631</v>
      </c>
    </row>
    <row r="300" spans="1:4" ht="15">
      <c r="A300" s="68" t="s">
        <v>1172</v>
      </c>
      <c r="B300" t="s">
        <v>306</v>
      </c>
      <c r="C300" t="s">
        <v>2078</v>
      </c>
      <c r="D300" t="s">
        <v>306</v>
      </c>
    </row>
    <row r="301" spans="1:4" ht="15">
      <c r="A301" s="68" t="s">
        <v>1173</v>
      </c>
      <c r="B301" t="s">
        <v>307</v>
      </c>
      <c r="C301" t="s">
        <v>2078</v>
      </c>
      <c r="D301" t="s">
        <v>307</v>
      </c>
    </row>
    <row r="302" spans="1:4" ht="15">
      <c r="A302" s="68" t="s">
        <v>976</v>
      </c>
      <c r="B302" t="s">
        <v>166</v>
      </c>
      <c r="C302" t="s">
        <v>935</v>
      </c>
      <c r="D302" t="s">
        <v>166</v>
      </c>
    </row>
    <row r="303" spans="1:4" ht="15">
      <c r="A303" s="68" t="s">
        <v>1506</v>
      </c>
      <c r="B303" t="s">
        <v>551</v>
      </c>
      <c r="C303" t="s">
        <v>551</v>
      </c>
      <c r="D303" t="s">
        <v>551</v>
      </c>
    </row>
    <row r="304" spans="1:4" ht="15">
      <c r="A304" s="68" t="s">
        <v>1507</v>
      </c>
      <c r="B304" t="s">
        <v>552</v>
      </c>
      <c r="C304" t="s">
        <v>2501</v>
      </c>
      <c r="D304" t="s">
        <v>2501</v>
      </c>
    </row>
    <row r="305" spans="1:4" ht="15">
      <c r="A305" s="68" t="s">
        <v>1905</v>
      </c>
      <c r="B305" t="s">
        <v>851</v>
      </c>
      <c r="C305" t="s">
        <v>851</v>
      </c>
      <c r="D305" t="s">
        <v>851</v>
      </c>
    </row>
    <row r="306" spans="1:4" ht="15">
      <c r="A306" s="68" t="s">
        <v>1335</v>
      </c>
      <c r="B306" t="s">
        <v>432</v>
      </c>
      <c r="C306" t="s">
        <v>2438</v>
      </c>
      <c r="D306" t="s">
        <v>432</v>
      </c>
    </row>
    <row r="307" spans="1:4" ht="15">
      <c r="A307" s="68" t="s">
        <v>1534</v>
      </c>
      <c r="B307" t="s">
        <v>574</v>
      </c>
      <c r="C307" t="s">
        <v>2434</v>
      </c>
      <c r="D307" t="s">
        <v>574</v>
      </c>
    </row>
    <row r="308" spans="1:4" ht="15">
      <c r="A308" s="68" t="s">
        <v>1811</v>
      </c>
      <c r="B308" t="s">
        <v>219</v>
      </c>
      <c r="C308" t="s">
        <v>2070</v>
      </c>
      <c r="D308" t="s">
        <v>219</v>
      </c>
    </row>
    <row r="309" spans="1:4" ht="15">
      <c r="A309" s="68" t="s">
        <v>1119</v>
      </c>
      <c r="B309" t="s">
        <v>2237</v>
      </c>
      <c r="C309" t="s">
        <v>2472</v>
      </c>
      <c r="D309" t="s">
        <v>2190</v>
      </c>
    </row>
    <row r="310" spans="1:4" ht="15">
      <c r="A310" s="68" t="s">
        <v>1131</v>
      </c>
      <c r="B310" t="s">
        <v>274</v>
      </c>
      <c r="C310" t="s">
        <v>2055</v>
      </c>
      <c r="D310" t="s">
        <v>2490</v>
      </c>
    </row>
    <row r="311" spans="1:4" ht="15">
      <c r="A311" s="68" t="s">
        <v>1508</v>
      </c>
      <c r="B311" t="s">
        <v>553</v>
      </c>
      <c r="C311" t="s">
        <v>551</v>
      </c>
      <c r="D311" t="s">
        <v>553</v>
      </c>
    </row>
    <row r="312" spans="1:4" ht="15">
      <c r="A312" s="68" t="s">
        <v>1311</v>
      </c>
      <c r="B312" t="s">
        <v>412</v>
      </c>
      <c r="C312" t="s">
        <v>422</v>
      </c>
      <c r="D312" t="s">
        <v>412</v>
      </c>
    </row>
    <row r="313" spans="1:4" ht="15">
      <c r="A313" s="68" t="s">
        <v>1812</v>
      </c>
      <c r="B313" t="s">
        <v>785</v>
      </c>
      <c r="C313" t="s">
        <v>2433</v>
      </c>
      <c r="D313" t="s">
        <v>2502</v>
      </c>
    </row>
    <row r="314" spans="1:4" ht="15">
      <c r="A314" s="68" t="s">
        <v>1060</v>
      </c>
      <c r="B314" t="s">
        <v>221</v>
      </c>
      <c r="C314" t="s">
        <v>2433</v>
      </c>
      <c r="D314" t="s">
        <v>2191</v>
      </c>
    </row>
    <row r="315" spans="1:4" ht="15">
      <c r="A315" s="68" t="s">
        <v>1312</v>
      </c>
      <c r="B315" t="s">
        <v>413</v>
      </c>
      <c r="C315" t="s">
        <v>414</v>
      </c>
      <c r="D315" t="s">
        <v>2503</v>
      </c>
    </row>
    <row r="316" spans="1:4" ht="15">
      <c r="A316" s="68" t="s">
        <v>1955</v>
      </c>
      <c r="B316" t="s">
        <v>895</v>
      </c>
      <c r="C316" t="s">
        <v>892</v>
      </c>
      <c r="D316" t="s">
        <v>895</v>
      </c>
    </row>
    <row r="317" spans="1:4" ht="15">
      <c r="A317" s="68" t="s">
        <v>1786</v>
      </c>
      <c r="B317" t="s">
        <v>768</v>
      </c>
      <c r="C317" t="s">
        <v>784</v>
      </c>
      <c r="D317" t="s">
        <v>2192</v>
      </c>
    </row>
    <row r="318" spans="1:4" ht="15">
      <c r="A318" s="68" t="s">
        <v>1193</v>
      </c>
      <c r="B318" t="s">
        <v>323</v>
      </c>
      <c r="C318" t="s">
        <v>323</v>
      </c>
      <c r="D318" t="s">
        <v>323</v>
      </c>
    </row>
    <row r="319" spans="1:4" ht="15">
      <c r="A319" s="68" t="s">
        <v>1027</v>
      </c>
      <c r="B319" t="s">
        <v>209</v>
      </c>
      <c r="C319" t="s">
        <v>2457</v>
      </c>
      <c r="D319" t="s">
        <v>209</v>
      </c>
    </row>
    <row r="320" spans="1:4" ht="15">
      <c r="A320" s="68" t="s">
        <v>1132</v>
      </c>
      <c r="B320" t="s">
        <v>275</v>
      </c>
      <c r="C320" t="s">
        <v>919</v>
      </c>
      <c r="D320" t="s">
        <v>275</v>
      </c>
    </row>
    <row r="321" spans="1:4" ht="15">
      <c r="A321" s="68" t="s">
        <v>1194</v>
      </c>
      <c r="B321" t="s">
        <v>324</v>
      </c>
      <c r="C321" t="s">
        <v>2081</v>
      </c>
      <c r="D321" t="s">
        <v>2634</v>
      </c>
    </row>
    <row r="322" spans="1:4" ht="15">
      <c r="A322" s="68" t="s">
        <v>1509</v>
      </c>
      <c r="B322" t="s">
        <v>554</v>
      </c>
      <c r="C322" t="s">
        <v>2467</v>
      </c>
      <c r="D322" t="s">
        <v>554</v>
      </c>
    </row>
    <row r="323" spans="1:4" ht="15">
      <c r="A323" s="68" t="s">
        <v>1787</v>
      </c>
      <c r="B323" t="s">
        <v>769</v>
      </c>
      <c r="C323" t="s">
        <v>784</v>
      </c>
      <c r="D323" t="s">
        <v>769</v>
      </c>
    </row>
    <row r="324" spans="1:4" ht="15">
      <c r="A324" s="68" t="s">
        <v>1813</v>
      </c>
      <c r="B324" t="s">
        <v>786</v>
      </c>
      <c r="C324" t="s">
        <v>2431</v>
      </c>
      <c r="D324" t="s">
        <v>786</v>
      </c>
    </row>
    <row r="325" spans="1:4" ht="15">
      <c r="A325" s="68" t="s">
        <v>1294</v>
      </c>
      <c r="B325" t="s">
        <v>399</v>
      </c>
      <c r="C325" t="s">
        <v>2094</v>
      </c>
      <c r="D325" t="s">
        <v>399</v>
      </c>
    </row>
    <row r="326" spans="1:4" ht="15">
      <c r="A326" s="68" t="s">
        <v>1398</v>
      </c>
      <c r="B326" t="s">
        <v>2317</v>
      </c>
      <c r="C326" t="s">
        <v>2437</v>
      </c>
      <c r="D326" t="s">
        <v>2504</v>
      </c>
    </row>
    <row r="327" spans="1:4" ht="15">
      <c r="A327" s="68" t="s">
        <v>1906</v>
      </c>
      <c r="B327" t="s">
        <v>852</v>
      </c>
      <c r="C327" t="s">
        <v>2159</v>
      </c>
      <c r="D327" t="s">
        <v>2160</v>
      </c>
    </row>
    <row r="328" spans="1:4" ht="15">
      <c r="A328" s="68" t="s">
        <v>1847</v>
      </c>
      <c r="B328" t="s">
        <v>812</v>
      </c>
      <c r="C328" t="s">
        <v>2151</v>
      </c>
      <c r="D328" t="s">
        <v>812</v>
      </c>
    </row>
    <row r="329" spans="1:4" ht="15">
      <c r="A329" s="68" t="s">
        <v>1092</v>
      </c>
      <c r="B329" t="s">
        <v>242</v>
      </c>
      <c r="C329" t="s">
        <v>2429</v>
      </c>
      <c r="D329" t="s">
        <v>242</v>
      </c>
    </row>
    <row r="330" spans="1:4" ht="15">
      <c r="A330" s="68" t="s">
        <v>1714</v>
      </c>
      <c r="B330" t="s">
        <v>710</v>
      </c>
      <c r="C330" t="s">
        <v>938</v>
      </c>
      <c r="D330" t="s">
        <v>710</v>
      </c>
    </row>
    <row r="331" spans="1:4" ht="15">
      <c r="A331" s="68" t="s">
        <v>1510</v>
      </c>
      <c r="B331" t="s">
        <v>2318</v>
      </c>
      <c r="C331" t="s">
        <v>2505</v>
      </c>
      <c r="D331" t="s">
        <v>2505</v>
      </c>
    </row>
    <row r="332" spans="1:4" ht="15">
      <c r="A332" s="68" t="s">
        <v>1995</v>
      </c>
      <c r="B332" t="s">
        <v>856</v>
      </c>
      <c r="C332" t="s">
        <v>2635</v>
      </c>
      <c r="D332" t="s">
        <v>856</v>
      </c>
    </row>
    <row r="333" spans="1:4" ht="15">
      <c r="A333" s="68" t="s">
        <v>1848</v>
      </c>
      <c r="B333" t="s">
        <v>813</v>
      </c>
      <c r="C333" t="s">
        <v>2151</v>
      </c>
      <c r="D333" t="s">
        <v>813</v>
      </c>
    </row>
    <row r="334" spans="1:4" ht="15">
      <c r="A334" s="68" t="s">
        <v>1715</v>
      </c>
      <c r="B334" t="s">
        <v>711</v>
      </c>
      <c r="C334" t="s">
        <v>938</v>
      </c>
      <c r="D334" t="s">
        <v>2133</v>
      </c>
    </row>
    <row r="335" spans="1:4" ht="15">
      <c r="A335" s="68" t="s">
        <v>1120</v>
      </c>
      <c r="B335" t="s">
        <v>265</v>
      </c>
      <c r="C335" t="s">
        <v>255</v>
      </c>
      <c r="D335" t="s">
        <v>2076</v>
      </c>
    </row>
    <row r="336" spans="1:4" ht="15">
      <c r="A336" s="68" t="s">
        <v>1419</v>
      </c>
      <c r="B336" t="s">
        <v>2238</v>
      </c>
      <c r="C336" t="s">
        <v>588</v>
      </c>
      <c r="D336" t="s">
        <v>588</v>
      </c>
    </row>
    <row r="337" spans="1:4" ht="15">
      <c r="A337" s="68" t="s">
        <v>1274</v>
      </c>
      <c r="B337" t="s">
        <v>2319</v>
      </c>
      <c r="C337" t="s">
        <v>2094</v>
      </c>
      <c r="D337" t="s">
        <v>2507</v>
      </c>
    </row>
    <row r="338" spans="1:4" ht="15">
      <c r="A338" s="68" t="s">
        <v>1093</v>
      </c>
      <c r="B338" t="s">
        <v>243</v>
      </c>
      <c r="C338" t="s">
        <v>2070</v>
      </c>
      <c r="D338" t="s">
        <v>243</v>
      </c>
    </row>
    <row r="339" spans="1:4" ht="15">
      <c r="A339" s="68" t="s">
        <v>1061</v>
      </c>
      <c r="B339" t="s">
        <v>222</v>
      </c>
      <c r="C339" t="s">
        <v>2433</v>
      </c>
      <c r="D339" t="s">
        <v>2193</v>
      </c>
    </row>
    <row r="340" spans="1:4" ht="15">
      <c r="A340" s="68" t="s">
        <v>1748</v>
      </c>
      <c r="B340" t="s">
        <v>739</v>
      </c>
      <c r="C340" t="s">
        <v>2141</v>
      </c>
      <c r="D340" t="s">
        <v>2194</v>
      </c>
    </row>
    <row r="341" spans="1:4" ht="15">
      <c r="A341" s="68" t="s">
        <v>1716</v>
      </c>
      <c r="B341" t="s">
        <v>712</v>
      </c>
      <c r="C341" t="s">
        <v>938</v>
      </c>
      <c r="D341" t="s">
        <v>2195</v>
      </c>
    </row>
    <row r="342" spans="1:4" ht="15">
      <c r="A342" s="68" t="s">
        <v>1121</v>
      </c>
      <c r="B342" t="s">
        <v>266</v>
      </c>
      <c r="C342" t="s">
        <v>2472</v>
      </c>
      <c r="D342" t="s">
        <v>266</v>
      </c>
    </row>
    <row r="343" spans="1:4" ht="15">
      <c r="A343" s="68" t="s">
        <v>1814</v>
      </c>
      <c r="B343" t="s">
        <v>787</v>
      </c>
      <c r="C343" t="s">
        <v>2070</v>
      </c>
      <c r="D343" t="s">
        <v>787</v>
      </c>
    </row>
    <row r="344" spans="1:4" ht="15">
      <c r="A344" s="68" t="s">
        <v>1815</v>
      </c>
      <c r="B344" t="s">
        <v>788</v>
      </c>
      <c r="C344" t="s">
        <v>912</v>
      </c>
      <c r="D344" t="s">
        <v>2508</v>
      </c>
    </row>
    <row r="345" spans="1:4" ht="15">
      <c r="A345" s="68" t="s">
        <v>1590</v>
      </c>
      <c r="B345" t="s">
        <v>614</v>
      </c>
      <c r="C345" t="s">
        <v>2128</v>
      </c>
      <c r="D345" t="s">
        <v>614</v>
      </c>
    </row>
    <row r="346" spans="1:4" ht="15">
      <c r="A346" s="68" t="s">
        <v>1996</v>
      </c>
      <c r="B346" t="s">
        <v>921</v>
      </c>
      <c r="C346" t="s">
        <v>309</v>
      </c>
      <c r="D346" t="s">
        <v>2174</v>
      </c>
    </row>
    <row r="347" spans="1:4" ht="15">
      <c r="A347" s="68" t="s">
        <v>1453</v>
      </c>
      <c r="B347" t="s">
        <v>512</v>
      </c>
      <c r="C347" t="s">
        <v>2119</v>
      </c>
      <c r="D347" t="s">
        <v>512</v>
      </c>
    </row>
    <row r="348" spans="1:4" ht="15">
      <c r="A348" s="68" t="s">
        <v>1399</v>
      </c>
      <c r="B348" t="s">
        <v>479</v>
      </c>
      <c r="C348" t="s">
        <v>2437</v>
      </c>
      <c r="D348" t="s">
        <v>479</v>
      </c>
    </row>
    <row r="349" spans="1:4" ht="15">
      <c r="A349" s="68" t="s">
        <v>1094</v>
      </c>
      <c r="B349" t="s">
        <v>244</v>
      </c>
      <c r="C349" t="s">
        <v>2071</v>
      </c>
      <c r="D349" t="s">
        <v>244</v>
      </c>
    </row>
    <row r="350" spans="1:4" ht="15">
      <c r="A350" s="68" t="s">
        <v>2032</v>
      </c>
      <c r="B350" t="s">
        <v>946</v>
      </c>
      <c r="C350" t="s">
        <v>933</v>
      </c>
      <c r="D350" t="s">
        <v>946</v>
      </c>
    </row>
    <row r="351" spans="1:4" ht="15">
      <c r="A351" s="68" t="s">
        <v>1174</v>
      </c>
      <c r="B351" t="s">
        <v>308</v>
      </c>
      <c r="C351" t="s">
        <v>2431</v>
      </c>
      <c r="D351" t="s">
        <v>308</v>
      </c>
    </row>
    <row r="352" spans="1:4" ht="15">
      <c r="A352" s="68" t="s">
        <v>1062</v>
      </c>
      <c r="B352" t="s">
        <v>784</v>
      </c>
      <c r="C352" t="s">
        <v>273</v>
      </c>
      <c r="D352" t="s">
        <v>784</v>
      </c>
    </row>
    <row r="353" spans="1:4" ht="15">
      <c r="A353" s="68" t="s">
        <v>1907</v>
      </c>
      <c r="B353" t="s">
        <v>853</v>
      </c>
      <c r="C353" t="s">
        <v>2159</v>
      </c>
      <c r="D353" t="s">
        <v>2509</v>
      </c>
    </row>
    <row r="354" spans="1:4" ht="15">
      <c r="A354" s="68" t="s">
        <v>1511</v>
      </c>
      <c r="B354" t="s">
        <v>555</v>
      </c>
      <c r="C354" t="s">
        <v>555</v>
      </c>
      <c r="D354" t="s">
        <v>555</v>
      </c>
    </row>
    <row r="355" spans="1:4" ht="15">
      <c r="A355" s="68" t="s">
        <v>1640</v>
      </c>
      <c r="B355" t="s">
        <v>651</v>
      </c>
      <c r="C355" t="s">
        <v>2454</v>
      </c>
      <c r="D355" t="s">
        <v>651</v>
      </c>
    </row>
    <row r="356" spans="1:4" ht="15">
      <c r="A356" s="68" t="s">
        <v>1229</v>
      </c>
      <c r="B356" t="s">
        <v>2320</v>
      </c>
      <c r="C356" t="s">
        <v>2090</v>
      </c>
      <c r="D356" t="s">
        <v>2510</v>
      </c>
    </row>
    <row r="357" spans="1:4" ht="15">
      <c r="A357" s="68" t="s">
        <v>2033</v>
      </c>
      <c r="B357" t="s">
        <v>947</v>
      </c>
      <c r="C357" t="s">
        <v>933</v>
      </c>
      <c r="D357" t="s">
        <v>947</v>
      </c>
    </row>
    <row r="358" spans="1:4" ht="15">
      <c r="A358" s="68" t="s">
        <v>1717</v>
      </c>
      <c r="B358" t="s">
        <v>713</v>
      </c>
      <c r="C358" t="s">
        <v>938</v>
      </c>
      <c r="D358" t="s">
        <v>713</v>
      </c>
    </row>
    <row r="359" spans="1:4" ht="15">
      <c r="A359" s="68" t="s">
        <v>1400</v>
      </c>
      <c r="B359" t="s">
        <v>2321</v>
      </c>
      <c r="C359" t="s">
        <v>2437</v>
      </c>
      <c r="D359" t="s">
        <v>2511</v>
      </c>
    </row>
    <row r="360" spans="1:4" ht="15">
      <c r="A360" s="68" t="s">
        <v>1175</v>
      </c>
      <c r="B360" t="s">
        <v>309</v>
      </c>
      <c r="C360" t="s">
        <v>2431</v>
      </c>
      <c r="D360" t="s">
        <v>2079</v>
      </c>
    </row>
    <row r="361" spans="1:4" ht="15">
      <c r="A361" s="68" t="s">
        <v>1133</v>
      </c>
      <c r="B361" t="s">
        <v>276</v>
      </c>
      <c r="C361" t="s">
        <v>919</v>
      </c>
      <c r="D361" t="s">
        <v>919</v>
      </c>
    </row>
    <row r="362" spans="1:4" ht="15">
      <c r="A362" s="68" t="s">
        <v>1095</v>
      </c>
      <c r="B362" t="s">
        <v>2322</v>
      </c>
      <c r="C362" t="s">
        <v>2070</v>
      </c>
      <c r="D362" t="s">
        <v>2512</v>
      </c>
    </row>
    <row r="363" spans="1:4" ht="15">
      <c r="A363" s="68" t="s">
        <v>2034</v>
      </c>
      <c r="B363" t="s">
        <v>948</v>
      </c>
      <c r="C363" t="s">
        <v>933</v>
      </c>
      <c r="D363" t="s">
        <v>948</v>
      </c>
    </row>
    <row r="364" spans="1:4" ht="15">
      <c r="A364" s="68" t="s">
        <v>1617</v>
      </c>
      <c r="B364" t="s">
        <v>632</v>
      </c>
      <c r="C364" t="s">
        <v>586</v>
      </c>
      <c r="D364" t="s">
        <v>2513</v>
      </c>
    </row>
    <row r="365" spans="1:4" ht="15">
      <c r="A365" s="68" t="s">
        <v>1618</v>
      </c>
      <c r="B365" t="s">
        <v>633</v>
      </c>
      <c r="C365" t="s">
        <v>586</v>
      </c>
      <c r="D365" t="s">
        <v>633</v>
      </c>
    </row>
    <row r="366" spans="1:4" ht="15">
      <c r="A366" s="68" t="s">
        <v>1619</v>
      </c>
      <c r="B366" t="s">
        <v>2323</v>
      </c>
      <c r="C366" t="s">
        <v>2431</v>
      </c>
      <c r="D366" t="s">
        <v>2506</v>
      </c>
    </row>
    <row r="367" spans="1:4" ht="15">
      <c r="A367" s="68" t="s">
        <v>1908</v>
      </c>
      <c r="B367" t="s">
        <v>854</v>
      </c>
      <c r="C367" t="s">
        <v>854</v>
      </c>
      <c r="D367" t="s">
        <v>854</v>
      </c>
    </row>
    <row r="368" spans="1:4" ht="15">
      <c r="A368" s="68" t="s">
        <v>1028</v>
      </c>
      <c r="B368" t="s">
        <v>210</v>
      </c>
      <c r="C368" t="s">
        <v>2475</v>
      </c>
      <c r="D368" t="s">
        <v>210</v>
      </c>
    </row>
    <row r="369" spans="1:4" ht="15">
      <c r="A369" s="68" t="s">
        <v>1816</v>
      </c>
      <c r="B369" t="s">
        <v>789</v>
      </c>
      <c r="C369" t="s">
        <v>2433</v>
      </c>
      <c r="D369" t="s">
        <v>639</v>
      </c>
    </row>
    <row r="370" spans="1:4" ht="15">
      <c r="A370" s="68" t="s">
        <v>1997</v>
      </c>
      <c r="B370" t="s">
        <v>922</v>
      </c>
      <c r="C370" t="s">
        <v>2169</v>
      </c>
      <c r="D370" t="s">
        <v>922</v>
      </c>
    </row>
    <row r="371" spans="1:4" ht="15">
      <c r="A371" s="68" t="s">
        <v>1564</v>
      </c>
      <c r="B371" t="s">
        <v>596</v>
      </c>
      <c r="C371" t="s">
        <v>586</v>
      </c>
      <c r="D371" t="s">
        <v>596</v>
      </c>
    </row>
    <row r="372" spans="1:4" ht="15">
      <c r="A372" s="68" t="s">
        <v>1565</v>
      </c>
      <c r="B372" t="s">
        <v>597</v>
      </c>
      <c r="C372" t="s">
        <v>586</v>
      </c>
      <c r="D372" t="s">
        <v>597</v>
      </c>
    </row>
    <row r="373" spans="1:4" ht="15">
      <c r="A373" s="68" t="s">
        <v>1420</v>
      </c>
      <c r="B373" t="s">
        <v>2320</v>
      </c>
      <c r="C373" t="s">
        <v>2490</v>
      </c>
      <c r="D373" t="s">
        <v>2510</v>
      </c>
    </row>
    <row r="374" spans="1:4" ht="15">
      <c r="A374" s="68" t="s">
        <v>1096</v>
      </c>
      <c r="B374" t="s">
        <v>245</v>
      </c>
      <c r="C374" t="s">
        <v>2070</v>
      </c>
      <c r="D374" t="s">
        <v>245</v>
      </c>
    </row>
    <row r="375" spans="1:4" ht="15">
      <c r="A375" s="68" t="s">
        <v>977</v>
      </c>
      <c r="B375" t="s">
        <v>167</v>
      </c>
      <c r="C375" t="s">
        <v>167</v>
      </c>
      <c r="D375" t="s">
        <v>167</v>
      </c>
    </row>
    <row r="376" spans="1:4" ht="15">
      <c r="A376" s="68" t="s">
        <v>1097</v>
      </c>
      <c r="B376" t="s">
        <v>237</v>
      </c>
      <c r="C376" t="s">
        <v>241</v>
      </c>
      <c r="D376" t="s">
        <v>237</v>
      </c>
    </row>
    <row r="377" spans="1:4" ht="15">
      <c r="A377" s="68" t="s">
        <v>1421</v>
      </c>
      <c r="B377" t="s">
        <v>2324</v>
      </c>
      <c r="C377" t="s">
        <v>2490</v>
      </c>
      <c r="D377" t="s">
        <v>2514</v>
      </c>
    </row>
    <row r="378" spans="1:4" ht="15">
      <c r="A378" s="68" t="s">
        <v>1195</v>
      </c>
      <c r="B378" t="s">
        <v>325</v>
      </c>
      <c r="C378" t="s">
        <v>2082</v>
      </c>
      <c r="D378" t="s">
        <v>325</v>
      </c>
    </row>
    <row r="379" spans="1:4" ht="15">
      <c r="A379" s="68" t="s">
        <v>1676</v>
      </c>
      <c r="B379" t="s">
        <v>681</v>
      </c>
      <c r="C379" t="s">
        <v>595</v>
      </c>
      <c r="D379" t="s">
        <v>681</v>
      </c>
    </row>
    <row r="380" spans="1:4" ht="15">
      <c r="A380" s="68" t="s">
        <v>1749</v>
      </c>
      <c r="B380" t="s">
        <v>740</v>
      </c>
      <c r="C380" t="s">
        <v>2515</v>
      </c>
      <c r="D380" t="s">
        <v>740</v>
      </c>
    </row>
    <row r="381" spans="1:4" ht="15">
      <c r="A381" s="68" t="s">
        <v>1591</v>
      </c>
      <c r="B381" t="s">
        <v>615</v>
      </c>
      <c r="C381" t="s">
        <v>2446</v>
      </c>
      <c r="D381" t="s">
        <v>615</v>
      </c>
    </row>
    <row r="382" spans="1:4" ht="15">
      <c r="A382" s="68" t="s">
        <v>1336</v>
      </c>
      <c r="B382" t="s">
        <v>433</v>
      </c>
      <c r="C382" t="s">
        <v>433</v>
      </c>
      <c r="D382" t="s">
        <v>433</v>
      </c>
    </row>
    <row r="383" spans="1:4" ht="15">
      <c r="A383" s="68" t="s">
        <v>1909</v>
      </c>
      <c r="B383" t="s">
        <v>855</v>
      </c>
      <c r="C383" t="s">
        <v>855</v>
      </c>
      <c r="D383" t="s">
        <v>855</v>
      </c>
    </row>
    <row r="384" spans="1:4" ht="15">
      <c r="A384" s="68" t="s">
        <v>1817</v>
      </c>
      <c r="B384" t="s">
        <v>2325</v>
      </c>
      <c r="C384" t="s">
        <v>912</v>
      </c>
      <c r="D384" t="s">
        <v>2516</v>
      </c>
    </row>
    <row r="385" spans="1:4" ht="15">
      <c r="A385" s="68" t="s">
        <v>1122</v>
      </c>
      <c r="B385" t="s">
        <v>267</v>
      </c>
      <c r="C385" t="s">
        <v>2435</v>
      </c>
      <c r="D385" t="s">
        <v>267</v>
      </c>
    </row>
    <row r="386" spans="1:4" ht="15">
      <c r="A386" s="68" t="s">
        <v>1454</v>
      </c>
      <c r="B386" t="s">
        <v>513</v>
      </c>
      <c r="C386" t="s">
        <v>698</v>
      </c>
      <c r="D386" t="s">
        <v>513</v>
      </c>
    </row>
    <row r="387" spans="1:4" ht="15">
      <c r="A387" s="68" t="s">
        <v>1455</v>
      </c>
      <c r="B387" t="s">
        <v>202</v>
      </c>
      <c r="C387" t="s">
        <v>848</v>
      </c>
      <c r="D387" t="s">
        <v>202</v>
      </c>
    </row>
    <row r="388" spans="1:4" ht="15">
      <c r="A388" s="68" t="s">
        <v>1422</v>
      </c>
      <c r="B388" t="s">
        <v>493</v>
      </c>
      <c r="C388" t="s">
        <v>2480</v>
      </c>
      <c r="D388" t="s">
        <v>2114</v>
      </c>
    </row>
    <row r="389" spans="1:4" ht="15">
      <c r="A389" s="68" t="s">
        <v>1482</v>
      </c>
      <c r="B389" t="s">
        <v>536</v>
      </c>
      <c r="C389" t="s">
        <v>934</v>
      </c>
      <c r="D389" t="s">
        <v>536</v>
      </c>
    </row>
    <row r="390" spans="1:4" ht="15">
      <c r="A390" s="68" t="s">
        <v>1512</v>
      </c>
      <c r="B390" t="s">
        <v>556</v>
      </c>
      <c r="C390" t="s">
        <v>2121</v>
      </c>
      <c r="D390" t="s">
        <v>556</v>
      </c>
    </row>
    <row r="391" spans="1:4" ht="15">
      <c r="A391" s="68" t="s">
        <v>1535</v>
      </c>
      <c r="B391" t="s">
        <v>575</v>
      </c>
      <c r="C391" t="s">
        <v>2072</v>
      </c>
      <c r="D391" t="s">
        <v>575</v>
      </c>
    </row>
    <row r="392" spans="1:4" ht="15">
      <c r="A392" s="68" t="s">
        <v>1513</v>
      </c>
      <c r="B392" t="s">
        <v>557</v>
      </c>
      <c r="C392" t="s">
        <v>555</v>
      </c>
      <c r="D392" t="s">
        <v>557</v>
      </c>
    </row>
    <row r="393" spans="1:4" ht="15">
      <c r="A393" s="68" t="s">
        <v>1998</v>
      </c>
      <c r="B393" t="s">
        <v>923</v>
      </c>
      <c r="C393" t="s">
        <v>309</v>
      </c>
      <c r="D393" t="s">
        <v>923</v>
      </c>
    </row>
    <row r="394" spans="1:4" ht="15">
      <c r="A394" s="68" t="s">
        <v>1295</v>
      </c>
      <c r="B394" t="s">
        <v>400</v>
      </c>
      <c r="C394" t="s">
        <v>2096</v>
      </c>
      <c r="D394" t="s">
        <v>400</v>
      </c>
    </row>
    <row r="395" spans="1:4" ht="15">
      <c r="A395" s="68" t="s">
        <v>1910</v>
      </c>
      <c r="B395" t="s">
        <v>856</v>
      </c>
      <c r="C395" t="s">
        <v>2159</v>
      </c>
      <c r="D395" t="s">
        <v>856</v>
      </c>
    </row>
    <row r="396" spans="1:4" ht="15">
      <c r="A396" s="68" t="s">
        <v>1029</v>
      </c>
      <c r="B396" t="s">
        <v>2326</v>
      </c>
      <c r="C396" t="s">
        <v>2064</v>
      </c>
      <c r="D396" t="s">
        <v>2517</v>
      </c>
    </row>
    <row r="397" spans="1:4" ht="15">
      <c r="A397" s="68" t="s">
        <v>1123</v>
      </c>
      <c r="B397" t="s">
        <v>2327</v>
      </c>
      <c r="C397" t="s">
        <v>255</v>
      </c>
      <c r="D397" t="s">
        <v>2518</v>
      </c>
    </row>
    <row r="398" spans="1:4" ht="15">
      <c r="A398" s="68" t="s">
        <v>1677</v>
      </c>
      <c r="B398" t="s">
        <v>2323</v>
      </c>
      <c r="C398" t="s">
        <v>675</v>
      </c>
      <c r="D398" t="s">
        <v>2636</v>
      </c>
    </row>
    <row r="399" spans="1:4" ht="15">
      <c r="A399" s="68" t="s">
        <v>1911</v>
      </c>
      <c r="B399" t="s">
        <v>857</v>
      </c>
      <c r="C399" t="s">
        <v>2161</v>
      </c>
      <c r="D399" t="s">
        <v>857</v>
      </c>
    </row>
    <row r="400" spans="1:4" ht="15">
      <c r="A400" s="68" t="s">
        <v>1881</v>
      </c>
      <c r="B400" t="s">
        <v>497</v>
      </c>
      <c r="C400" t="s">
        <v>2447</v>
      </c>
      <c r="D400" t="s">
        <v>497</v>
      </c>
    </row>
    <row r="401" spans="1:4" ht="15">
      <c r="A401" s="68" t="s">
        <v>1912</v>
      </c>
      <c r="B401" t="s">
        <v>858</v>
      </c>
      <c r="C401" t="s">
        <v>855</v>
      </c>
      <c r="D401" t="s">
        <v>858</v>
      </c>
    </row>
    <row r="402" spans="1:4" ht="15">
      <c r="A402" s="68" t="s">
        <v>1999</v>
      </c>
      <c r="B402" t="s">
        <v>924</v>
      </c>
      <c r="C402" t="s">
        <v>844</v>
      </c>
      <c r="D402" t="s">
        <v>2637</v>
      </c>
    </row>
    <row r="403" spans="1:4" ht="15">
      <c r="A403" s="68" t="s">
        <v>1913</v>
      </c>
      <c r="B403" t="s">
        <v>859</v>
      </c>
      <c r="C403" t="s">
        <v>2119</v>
      </c>
      <c r="D403" t="s">
        <v>2162</v>
      </c>
    </row>
    <row r="404" spans="1:4" ht="15">
      <c r="A404" s="68" t="s">
        <v>2035</v>
      </c>
      <c r="B404" t="s">
        <v>949</v>
      </c>
      <c r="C404" t="s">
        <v>949</v>
      </c>
      <c r="D404" t="s">
        <v>949</v>
      </c>
    </row>
    <row r="405" spans="1:4" ht="15">
      <c r="A405" s="68" t="s">
        <v>1514</v>
      </c>
      <c r="B405" t="s">
        <v>2328</v>
      </c>
      <c r="C405" t="s">
        <v>546</v>
      </c>
      <c r="D405" t="s">
        <v>2519</v>
      </c>
    </row>
    <row r="406" spans="1:4" ht="15">
      <c r="A406" s="68" t="s">
        <v>1456</v>
      </c>
      <c r="B406" t="s">
        <v>514</v>
      </c>
      <c r="C406" t="s">
        <v>848</v>
      </c>
      <c r="D406" t="s">
        <v>514</v>
      </c>
    </row>
    <row r="407" spans="1:4" ht="15">
      <c r="A407" s="68" t="s">
        <v>1457</v>
      </c>
      <c r="B407" t="s">
        <v>515</v>
      </c>
      <c r="C407" t="s">
        <v>848</v>
      </c>
      <c r="D407" t="s">
        <v>515</v>
      </c>
    </row>
    <row r="408" spans="1:4" ht="15">
      <c r="A408" s="68" t="s">
        <v>1124</v>
      </c>
      <c r="B408" t="s">
        <v>268</v>
      </c>
      <c r="C408" t="s">
        <v>2472</v>
      </c>
      <c r="D408" t="s">
        <v>268</v>
      </c>
    </row>
    <row r="409" spans="1:4" ht="15">
      <c r="A409" s="68" t="s">
        <v>1250</v>
      </c>
      <c r="B409" t="s">
        <v>364</v>
      </c>
      <c r="C409" t="s">
        <v>364</v>
      </c>
      <c r="D409" t="s">
        <v>364</v>
      </c>
    </row>
    <row r="410" spans="1:4" ht="15">
      <c r="A410" s="68" t="s">
        <v>1196</v>
      </c>
      <c r="B410" t="s">
        <v>326</v>
      </c>
      <c r="C410" t="s">
        <v>2081</v>
      </c>
      <c r="D410" t="s">
        <v>326</v>
      </c>
    </row>
    <row r="411" spans="1:4" ht="15">
      <c r="A411" s="68" t="s">
        <v>1176</v>
      </c>
      <c r="B411" t="s">
        <v>310</v>
      </c>
      <c r="C411" t="s">
        <v>2078</v>
      </c>
      <c r="D411" t="s">
        <v>2196</v>
      </c>
    </row>
    <row r="412" spans="1:4" ht="15">
      <c r="A412" s="68" t="s">
        <v>1177</v>
      </c>
      <c r="B412" t="s">
        <v>311</v>
      </c>
      <c r="C412" t="s">
        <v>2078</v>
      </c>
      <c r="D412" t="s">
        <v>311</v>
      </c>
    </row>
    <row r="413" spans="1:4" ht="15">
      <c r="A413" s="68" t="s">
        <v>1275</v>
      </c>
      <c r="B413" t="s">
        <v>383</v>
      </c>
      <c r="C413" t="s">
        <v>2492</v>
      </c>
      <c r="D413" t="s">
        <v>383</v>
      </c>
    </row>
    <row r="414" spans="1:4" ht="15">
      <c r="A414" s="68" t="s">
        <v>1178</v>
      </c>
      <c r="B414" t="s">
        <v>312</v>
      </c>
      <c r="C414" t="s">
        <v>300</v>
      </c>
      <c r="D414" t="s">
        <v>2520</v>
      </c>
    </row>
    <row r="415" spans="1:4" ht="15">
      <c r="A415" s="68" t="s">
        <v>1197</v>
      </c>
      <c r="B415" t="s">
        <v>327</v>
      </c>
      <c r="C415" t="s">
        <v>2450</v>
      </c>
      <c r="D415" t="s">
        <v>327</v>
      </c>
    </row>
    <row r="416" spans="1:4" ht="15">
      <c r="A416" s="68" t="s">
        <v>1230</v>
      </c>
      <c r="B416" t="s">
        <v>348</v>
      </c>
      <c r="C416" t="s">
        <v>2090</v>
      </c>
      <c r="D416" t="s">
        <v>348</v>
      </c>
    </row>
    <row r="417" spans="1:4" ht="15">
      <c r="A417" s="68" t="s">
        <v>1231</v>
      </c>
      <c r="B417" t="s">
        <v>349</v>
      </c>
      <c r="C417" t="s">
        <v>2090</v>
      </c>
      <c r="D417" t="s">
        <v>349</v>
      </c>
    </row>
    <row r="418" spans="1:4" ht="15">
      <c r="A418" s="68" t="s">
        <v>1134</v>
      </c>
      <c r="B418" t="s">
        <v>277</v>
      </c>
      <c r="C418" t="s">
        <v>2055</v>
      </c>
      <c r="D418" t="s">
        <v>277</v>
      </c>
    </row>
    <row r="419" spans="1:4" ht="15">
      <c r="A419" s="68" t="s">
        <v>1135</v>
      </c>
      <c r="B419" t="s">
        <v>278</v>
      </c>
      <c r="C419" t="s">
        <v>2055</v>
      </c>
      <c r="D419" t="s">
        <v>278</v>
      </c>
    </row>
    <row r="420" spans="1:4" ht="15">
      <c r="A420" s="68" t="s">
        <v>1592</v>
      </c>
      <c r="B420" t="s">
        <v>616</v>
      </c>
      <c r="C420" t="s">
        <v>612</v>
      </c>
      <c r="D420" t="s">
        <v>616</v>
      </c>
    </row>
    <row r="421" spans="1:4" ht="15">
      <c r="A421" s="68" t="s">
        <v>1593</v>
      </c>
      <c r="B421" t="s">
        <v>617</v>
      </c>
      <c r="C421" t="s">
        <v>612</v>
      </c>
      <c r="D421" t="s">
        <v>617</v>
      </c>
    </row>
    <row r="422" spans="1:4" ht="15">
      <c r="A422" s="68" t="s">
        <v>1296</v>
      </c>
      <c r="B422" t="s">
        <v>401</v>
      </c>
      <c r="C422" t="s">
        <v>394</v>
      </c>
      <c r="D422" t="s">
        <v>390</v>
      </c>
    </row>
    <row r="423" spans="1:4" ht="15">
      <c r="A423" s="68" t="s">
        <v>1276</v>
      </c>
      <c r="B423" t="s">
        <v>384</v>
      </c>
      <c r="C423" t="s">
        <v>379</v>
      </c>
      <c r="D423" t="s">
        <v>384</v>
      </c>
    </row>
    <row r="424" spans="1:4" ht="15">
      <c r="A424" s="68" t="s">
        <v>1125</v>
      </c>
      <c r="B424" t="s">
        <v>269</v>
      </c>
      <c r="C424" t="s">
        <v>255</v>
      </c>
      <c r="D424" t="s">
        <v>2521</v>
      </c>
    </row>
    <row r="425" spans="1:4" ht="15">
      <c r="A425" s="68" t="s">
        <v>1718</v>
      </c>
      <c r="B425" t="s">
        <v>714</v>
      </c>
      <c r="C425" t="s">
        <v>255</v>
      </c>
      <c r="D425" t="s">
        <v>714</v>
      </c>
    </row>
    <row r="426" spans="1:4" ht="15">
      <c r="A426" s="68" t="s">
        <v>1536</v>
      </c>
      <c r="B426" t="s">
        <v>2329</v>
      </c>
      <c r="C426" t="s">
        <v>241</v>
      </c>
      <c r="D426" t="s">
        <v>2638</v>
      </c>
    </row>
    <row r="427" spans="1:4" ht="15">
      <c r="A427" s="68" t="s">
        <v>1537</v>
      </c>
      <c r="B427" t="s">
        <v>2330</v>
      </c>
      <c r="C427" t="s">
        <v>241</v>
      </c>
      <c r="D427" t="s">
        <v>2522</v>
      </c>
    </row>
    <row r="428" spans="1:4" ht="15">
      <c r="A428" s="68" t="s">
        <v>1423</v>
      </c>
      <c r="B428" t="s">
        <v>2331</v>
      </c>
      <c r="C428" t="s">
        <v>2111</v>
      </c>
      <c r="D428" t="s">
        <v>2115</v>
      </c>
    </row>
    <row r="429" spans="1:4" ht="15">
      <c r="A429" s="68" t="s">
        <v>1098</v>
      </c>
      <c r="B429" t="s">
        <v>246</v>
      </c>
      <c r="C429" t="s">
        <v>2071</v>
      </c>
      <c r="D429" t="s">
        <v>246</v>
      </c>
    </row>
    <row r="430" spans="1:4" ht="15">
      <c r="A430" s="68" t="s">
        <v>1277</v>
      </c>
      <c r="B430" t="s">
        <v>2332</v>
      </c>
      <c r="C430" t="s">
        <v>2443</v>
      </c>
      <c r="D430" t="s">
        <v>2523</v>
      </c>
    </row>
    <row r="431" spans="1:4" ht="15">
      <c r="A431" s="68" t="s">
        <v>1297</v>
      </c>
      <c r="B431" t="s">
        <v>402</v>
      </c>
      <c r="C431" t="s">
        <v>2094</v>
      </c>
      <c r="D431" t="s">
        <v>402</v>
      </c>
    </row>
    <row r="432" spans="1:4" ht="15">
      <c r="A432" s="68" t="s">
        <v>1136</v>
      </c>
      <c r="B432" t="s">
        <v>279</v>
      </c>
      <c r="C432" t="s">
        <v>2457</v>
      </c>
      <c r="D432" t="s">
        <v>279</v>
      </c>
    </row>
    <row r="433" spans="1:4" ht="15">
      <c r="A433" s="68" t="s">
        <v>1137</v>
      </c>
      <c r="B433" t="s">
        <v>280</v>
      </c>
      <c r="C433" t="s">
        <v>2457</v>
      </c>
      <c r="D433" t="s">
        <v>280</v>
      </c>
    </row>
    <row r="434" spans="1:4" ht="15">
      <c r="A434" s="68" t="s">
        <v>1750</v>
      </c>
      <c r="B434" t="s">
        <v>741</v>
      </c>
      <c r="C434" t="s">
        <v>2141</v>
      </c>
      <c r="D434" t="s">
        <v>2197</v>
      </c>
    </row>
    <row r="435" spans="1:4" ht="15">
      <c r="A435" s="68" t="s">
        <v>978</v>
      </c>
      <c r="B435" t="s">
        <v>168</v>
      </c>
      <c r="C435" t="s">
        <v>167</v>
      </c>
      <c r="D435" t="s">
        <v>168</v>
      </c>
    </row>
    <row r="436" spans="1:4" ht="15">
      <c r="A436" s="68" t="s">
        <v>1003</v>
      </c>
      <c r="B436" t="s">
        <v>191</v>
      </c>
      <c r="C436" t="s">
        <v>167</v>
      </c>
      <c r="D436" t="s">
        <v>2639</v>
      </c>
    </row>
    <row r="437" spans="1:4" ht="15">
      <c r="A437" s="68" t="s">
        <v>1594</v>
      </c>
      <c r="B437" t="s">
        <v>406</v>
      </c>
      <c r="C437" t="s">
        <v>2127</v>
      </c>
      <c r="D437" t="s">
        <v>2640</v>
      </c>
    </row>
    <row r="438" spans="1:4" ht="15">
      <c r="A438" s="68" t="s">
        <v>1595</v>
      </c>
      <c r="B438" t="s">
        <v>618</v>
      </c>
      <c r="C438" t="s">
        <v>2127</v>
      </c>
      <c r="D438" t="s">
        <v>618</v>
      </c>
    </row>
    <row r="439" spans="1:4" ht="15">
      <c r="A439" s="68" t="s">
        <v>1751</v>
      </c>
      <c r="B439" t="s">
        <v>742</v>
      </c>
      <c r="C439" t="s">
        <v>2438</v>
      </c>
      <c r="D439" t="s">
        <v>742</v>
      </c>
    </row>
    <row r="440" spans="1:4" ht="15">
      <c r="A440" s="68" t="s">
        <v>1360</v>
      </c>
      <c r="B440" t="s">
        <v>450</v>
      </c>
      <c r="C440" t="s">
        <v>445</v>
      </c>
      <c r="D440" t="s">
        <v>450</v>
      </c>
    </row>
    <row r="441" spans="1:4" ht="15">
      <c r="A441" s="68" t="s">
        <v>1361</v>
      </c>
      <c r="B441" t="s">
        <v>451</v>
      </c>
      <c r="C441" t="s">
        <v>445</v>
      </c>
      <c r="D441" t="s">
        <v>451</v>
      </c>
    </row>
    <row r="442" spans="1:4" ht="15">
      <c r="A442" s="68" t="s">
        <v>1515</v>
      </c>
      <c r="B442" t="s">
        <v>558</v>
      </c>
      <c r="C442" t="s">
        <v>558</v>
      </c>
      <c r="D442" t="s">
        <v>558</v>
      </c>
    </row>
    <row r="443" spans="1:4" ht="15">
      <c r="A443" s="68" t="s">
        <v>1362</v>
      </c>
      <c r="B443" t="s">
        <v>452</v>
      </c>
      <c r="C443" t="s">
        <v>2455</v>
      </c>
      <c r="D443" t="s">
        <v>452</v>
      </c>
    </row>
    <row r="444" spans="1:4" ht="15">
      <c r="A444" s="68" t="s">
        <v>1516</v>
      </c>
      <c r="B444" t="s">
        <v>559</v>
      </c>
      <c r="C444" t="s">
        <v>559</v>
      </c>
      <c r="D444" t="s">
        <v>559</v>
      </c>
    </row>
    <row r="445" spans="1:4" ht="15">
      <c r="A445" s="68" t="s">
        <v>1849</v>
      </c>
      <c r="B445" t="s">
        <v>814</v>
      </c>
      <c r="C445" t="s">
        <v>628</v>
      </c>
      <c r="D445" t="s">
        <v>814</v>
      </c>
    </row>
    <row r="446" spans="1:4" ht="15">
      <c r="A446" s="68" t="s">
        <v>1424</v>
      </c>
      <c r="B446" t="s">
        <v>2333</v>
      </c>
      <c r="C446" t="s">
        <v>2490</v>
      </c>
      <c r="D446" t="s">
        <v>2524</v>
      </c>
    </row>
    <row r="447" spans="1:4" ht="15">
      <c r="A447" s="68" t="s">
        <v>1138</v>
      </c>
      <c r="B447" t="s">
        <v>281</v>
      </c>
      <c r="C447" t="s">
        <v>2490</v>
      </c>
      <c r="D447" t="s">
        <v>2198</v>
      </c>
    </row>
    <row r="448" spans="1:4" ht="15">
      <c r="A448" s="68" t="s">
        <v>2036</v>
      </c>
      <c r="B448" t="s">
        <v>950</v>
      </c>
      <c r="C448" t="s">
        <v>950</v>
      </c>
      <c r="D448" t="s">
        <v>950</v>
      </c>
    </row>
    <row r="449" spans="1:4" ht="15">
      <c r="A449" s="68" t="s">
        <v>1882</v>
      </c>
      <c r="B449" t="s">
        <v>837</v>
      </c>
      <c r="C449" t="s">
        <v>2155</v>
      </c>
      <c r="D449" t="s">
        <v>837</v>
      </c>
    </row>
    <row r="450" spans="1:4" ht="15">
      <c r="A450" s="68" t="s">
        <v>979</v>
      </c>
      <c r="B450" t="s">
        <v>169</v>
      </c>
      <c r="C450" t="s">
        <v>169</v>
      </c>
      <c r="D450" t="s">
        <v>169</v>
      </c>
    </row>
    <row r="451" spans="1:4" ht="15">
      <c r="A451" s="68" t="s">
        <v>1752</v>
      </c>
      <c r="B451" t="s">
        <v>2334</v>
      </c>
      <c r="C451" t="s">
        <v>2515</v>
      </c>
      <c r="D451" t="s">
        <v>2525</v>
      </c>
    </row>
    <row r="452" spans="1:4" ht="15">
      <c r="A452" s="68" t="s">
        <v>1753</v>
      </c>
      <c r="B452" t="s">
        <v>2335</v>
      </c>
      <c r="C452" t="s">
        <v>2515</v>
      </c>
      <c r="D452" t="s">
        <v>2526</v>
      </c>
    </row>
    <row r="453" spans="1:4" ht="15">
      <c r="A453" s="68" t="s">
        <v>1566</v>
      </c>
      <c r="B453" t="s">
        <v>2336</v>
      </c>
      <c r="C453" t="s">
        <v>586</v>
      </c>
      <c r="D453" t="s">
        <v>2527</v>
      </c>
    </row>
    <row r="454" spans="1:4" ht="15">
      <c r="A454" s="68" t="s">
        <v>1567</v>
      </c>
      <c r="B454" t="s">
        <v>309</v>
      </c>
      <c r="C454" t="s">
        <v>586</v>
      </c>
      <c r="D454" t="s">
        <v>309</v>
      </c>
    </row>
    <row r="455" spans="1:4" ht="15">
      <c r="A455" s="68" t="s">
        <v>1568</v>
      </c>
      <c r="B455" t="s">
        <v>2337</v>
      </c>
      <c r="C455" t="s">
        <v>586</v>
      </c>
      <c r="D455" t="s">
        <v>491</v>
      </c>
    </row>
    <row r="456" spans="1:4" ht="15">
      <c r="A456" s="68" t="s">
        <v>1620</v>
      </c>
      <c r="B456" t="s">
        <v>634</v>
      </c>
      <c r="C456" t="s">
        <v>586</v>
      </c>
      <c r="D456" t="s">
        <v>2131</v>
      </c>
    </row>
    <row r="457" spans="1:4" ht="15">
      <c r="A457" s="68" t="s">
        <v>1850</v>
      </c>
      <c r="B457" t="s">
        <v>2338</v>
      </c>
      <c r="C457" t="s">
        <v>2151</v>
      </c>
      <c r="D457" t="s">
        <v>2528</v>
      </c>
    </row>
    <row r="458" spans="1:4" ht="15">
      <c r="A458" s="68" t="s">
        <v>1517</v>
      </c>
      <c r="B458" t="s">
        <v>560</v>
      </c>
      <c r="C458" t="s">
        <v>560</v>
      </c>
      <c r="D458" t="s">
        <v>560</v>
      </c>
    </row>
    <row r="459" spans="1:4" ht="15">
      <c r="A459" s="68" t="s">
        <v>1914</v>
      </c>
      <c r="B459" t="s">
        <v>860</v>
      </c>
      <c r="C459" t="s">
        <v>2159</v>
      </c>
      <c r="D459" t="s">
        <v>2159</v>
      </c>
    </row>
    <row r="460" spans="1:4" ht="15">
      <c r="A460" s="68" t="s">
        <v>1754</v>
      </c>
      <c r="B460" t="s">
        <v>743</v>
      </c>
      <c r="C460" t="s">
        <v>2439</v>
      </c>
      <c r="D460" t="s">
        <v>743</v>
      </c>
    </row>
    <row r="461" spans="1:4" ht="15">
      <c r="A461" s="68" t="s">
        <v>1363</v>
      </c>
      <c r="B461" t="s">
        <v>453</v>
      </c>
      <c r="C461" t="s">
        <v>472</v>
      </c>
      <c r="D461" t="s">
        <v>2105</v>
      </c>
    </row>
    <row r="462" spans="1:4" ht="15">
      <c r="A462" s="68" t="s">
        <v>1364</v>
      </c>
      <c r="B462" t="s">
        <v>2339</v>
      </c>
      <c r="C462" t="s">
        <v>472</v>
      </c>
      <c r="D462" t="s">
        <v>2529</v>
      </c>
    </row>
    <row r="463" spans="1:4" ht="15">
      <c r="A463" s="68" t="s">
        <v>1365</v>
      </c>
      <c r="B463" t="s">
        <v>2340</v>
      </c>
      <c r="C463" t="s">
        <v>472</v>
      </c>
      <c r="D463" t="s">
        <v>2530</v>
      </c>
    </row>
    <row r="464" spans="1:4" ht="15">
      <c r="A464" s="68" t="s">
        <v>1366</v>
      </c>
      <c r="B464" t="s">
        <v>454</v>
      </c>
      <c r="C464" t="s">
        <v>2104</v>
      </c>
      <c r="D464" t="s">
        <v>454</v>
      </c>
    </row>
    <row r="465" spans="1:4" ht="15">
      <c r="A465" s="68" t="s">
        <v>1641</v>
      </c>
      <c r="B465" t="s">
        <v>652</v>
      </c>
      <c r="C465" t="s">
        <v>2454</v>
      </c>
      <c r="D465" t="s">
        <v>2641</v>
      </c>
    </row>
    <row r="466" spans="1:4" ht="15">
      <c r="A466" s="68" t="s">
        <v>1004</v>
      </c>
      <c r="B466" t="s">
        <v>192</v>
      </c>
      <c r="C466" t="s">
        <v>188</v>
      </c>
      <c r="D466" t="s">
        <v>192</v>
      </c>
    </row>
    <row r="467" spans="1:4" ht="15">
      <c r="A467" s="68" t="s">
        <v>1698</v>
      </c>
      <c r="B467" t="s">
        <v>696</v>
      </c>
      <c r="C467" t="s">
        <v>693</v>
      </c>
      <c r="D467" t="s">
        <v>696</v>
      </c>
    </row>
    <row r="468" spans="1:4" ht="15">
      <c r="A468" s="68" t="s">
        <v>1699</v>
      </c>
      <c r="B468" t="s">
        <v>697</v>
      </c>
      <c r="C468" t="s">
        <v>693</v>
      </c>
      <c r="D468" t="s">
        <v>697</v>
      </c>
    </row>
    <row r="469" spans="1:4" ht="15">
      <c r="A469" s="68" t="s">
        <v>1700</v>
      </c>
      <c r="B469" t="s">
        <v>698</v>
      </c>
      <c r="C469" t="s">
        <v>693</v>
      </c>
      <c r="D469" t="s">
        <v>698</v>
      </c>
    </row>
    <row r="470" spans="1:4" ht="15">
      <c r="A470" s="68" t="s">
        <v>1701</v>
      </c>
      <c r="B470" t="s">
        <v>699</v>
      </c>
      <c r="C470" t="s">
        <v>693</v>
      </c>
      <c r="D470" t="s">
        <v>699</v>
      </c>
    </row>
    <row r="471" spans="1:4" ht="15">
      <c r="A471" s="68" t="s">
        <v>1030</v>
      </c>
      <c r="B471" t="s">
        <v>211</v>
      </c>
      <c r="C471" t="s">
        <v>2475</v>
      </c>
      <c r="D471" t="s">
        <v>211</v>
      </c>
    </row>
    <row r="472" spans="1:4" ht="15">
      <c r="A472" s="68" t="s">
        <v>980</v>
      </c>
      <c r="B472" t="s">
        <v>170</v>
      </c>
      <c r="C472" t="s">
        <v>161</v>
      </c>
      <c r="D472" t="s">
        <v>170</v>
      </c>
    </row>
    <row r="473" spans="1:4" ht="15">
      <c r="A473" s="68" t="s">
        <v>1005</v>
      </c>
      <c r="B473" t="s">
        <v>2341</v>
      </c>
      <c r="C473" t="s">
        <v>190</v>
      </c>
      <c r="D473" t="s">
        <v>2060</v>
      </c>
    </row>
    <row r="474" spans="1:4" ht="15">
      <c r="A474" s="68" t="s">
        <v>1006</v>
      </c>
      <c r="B474" t="s">
        <v>193</v>
      </c>
      <c r="C474" t="s">
        <v>190</v>
      </c>
      <c r="D474" t="s">
        <v>193</v>
      </c>
    </row>
    <row r="475" spans="1:4" ht="15">
      <c r="A475" s="68" t="s">
        <v>1818</v>
      </c>
      <c r="B475" t="s">
        <v>790</v>
      </c>
      <c r="C475" t="s">
        <v>2070</v>
      </c>
      <c r="D475" t="s">
        <v>790</v>
      </c>
    </row>
    <row r="476" spans="1:4" ht="15">
      <c r="A476" s="68" t="s">
        <v>1819</v>
      </c>
      <c r="B476" t="s">
        <v>544</v>
      </c>
      <c r="C476" t="s">
        <v>2070</v>
      </c>
      <c r="D476" t="s">
        <v>544</v>
      </c>
    </row>
    <row r="477" spans="1:4" ht="15">
      <c r="A477" s="68" t="s">
        <v>1538</v>
      </c>
      <c r="B477" t="s">
        <v>576</v>
      </c>
      <c r="C477" t="s">
        <v>2072</v>
      </c>
      <c r="D477" t="s">
        <v>2531</v>
      </c>
    </row>
    <row r="478" spans="1:4" ht="15">
      <c r="A478" s="68" t="s">
        <v>1539</v>
      </c>
      <c r="B478" t="s">
        <v>577</v>
      </c>
      <c r="C478" t="s">
        <v>250</v>
      </c>
      <c r="D478" t="s">
        <v>577</v>
      </c>
    </row>
    <row r="479" spans="1:4" ht="15">
      <c r="A479" s="68" t="s">
        <v>1719</v>
      </c>
      <c r="B479" t="s">
        <v>715</v>
      </c>
      <c r="C479" t="s">
        <v>938</v>
      </c>
      <c r="D479" t="s">
        <v>938</v>
      </c>
    </row>
    <row r="480" spans="1:4" ht="15">
      <c r="A480" s="68" t="s">
        <v>1720</v>
      </c>
      <c r="B480" t="s">
        <v>2342</v>
      </c>
      <c r="C480" t="s">
        <v>938</v>
      </c>
      <c r="D480" t="s">
        <v>2532</v>
      </c>
    </row>
    <row r="481" spans="1:4" ht="15">
      <c r="A481" s="68" t="s">
        <v>1721</v>
      </c>
      <c r="B481" t="s">
        <v>2343</v>
      </c>
      <c r="C481" t="s">
        <v>938</v>
      </c>
      <c r="D481" t="s">
        <v>2134</v>
      </c>
    </row>
    <row r="482" spans="1:4" ht="15">
      <c r="A482" s="68" t="s">
        <v>1722</v>
      </c>
      <c r="B482" t="s">
        <v>716</v>
      </c>
      <c r="C482" t="s">
        <v>938</v>
      </c>
      <c r="D482" t="s">
        <v>2199</v>
      </c>
    </row>
    <row r="483" spans="1:4" ht="15">
      <c r="A483" s="68" t="s">
        <v>1915</v>
      </c>
      <c r="B483" t="s">
        <v>861</v>
      </c>
      <c r="C483" t="s">
        <v>861</v>
      </c>
      <c r="D483" t="s">
        <v>861</v>
      </c>
    </row>
    <row r="484" spans="1:4" ht="15">
      <c r="A484" s="68" t="s">
        <v>1678</v>
      </c>
      <c r="B484" t="s">
        <v>2200</v>
      </c>
      <c r="C484" t="s">
        <v>595</v>
      </c>
      <c r="D484" t="s">
        <v>2200</v>
      </c>
    </row>
    <row r="485" spans="1:4" ht="15">
      <c r="A485" s="68" t="s">
        <v>1063</v>
      </c>
      <c r="B485" t="s">
        <v>2313</v>
      </c>
      <c r="C485" t="s">
        <v>2433</v>
      </c>
      <c r="D485" t="s">
        <v>2497</v>
      </c>
    </row>
    <row r="486" spans="1:4" ht="15">
      <c r="A486" s="68" t="s">
        <v>1064</v>
      </c>
      <c r="B486" t="s">
        <v>223</v>
      </c>
      <c r="C486" t="s">
        <v>2433</v>
      </c>
      <c r="D486" t="s">
        <v>223</v>
      </c>
    </row>
    <row r="487" spans="1:4" ht="15">
      <c r="A487" s="68" t="s">
        <v>1065</v>
      </c>
      <c r="B487" t="s">
        <v>224</v>
      </c>
      <c r="C487" t="s">
        <v>2433</v>
      </c>
      <c r="D487" t="s">
        <v>2201</v>
      </c>
    </row>
    <row r="488" spans="1:4" ht="15">
      <c r="A488" s="68" t="s">
        <v>1066</v>
      </c>
      <c r="B488" t="s">
        <v>225</v>
      </c>
      <c r="C488" t="s">
        <v>2433</v>
      </c>
      <c r="D488" t="s">
        <v>2202</v>
      </c>
    </row>
    <row r="489" spans="1:4" ht="15">
      <c r="A489" s="68" t="s">
        <v>1755</v>
      </c>
      <c r="B489" t="s">
        <v>744</v>
      </c>
      <c r="C489" t="s">
        <v>2140</v>
      </c>
      <c r="D489" t="s">
        <v>2203</v>
      </c>
    </row>
    <row r="490" spans="1:4" ht="15">
      <c r="A490" s="68" t="s">
        <v>1313</v>
      </c>
      <c r="B490" t="s">
        <v>414</v>
      </c>
      <c r="C490" t="s">
        <v>414</v>
      </c>
      <c r="D490" t="s">
        <v>414</v>
      </c>
    </row>
    <row r="491" spans="1:4" ht="15">
      <c r="A491" s="68" t="s">
        <v>1314</v>
      </c>
      <c r="B491" t="s">
        <v>2344</v>
      </c>
      <c r="C491" t="s">
        <v>318</v>
      </c>
      <c r="D491" t="s">
        <v>2533</v>
      </c>
    </row>
    <row r="492" spans="1:4" ht="15">
      <c r="A492" s="68" t="s">
        <v>1198</v>
      </c>
      <c r="B492" t="s">
        <v>328</v>
      </c>
      <c r="C492" t="s">
        <v>2080</v>
      </c>
      <c r="D492" t="s">
        <v>328</v>
      </c>
    </row>
    <row r="493" spans="1:4" ht="15">
      <c r="A493" s="68" t="s">
        <v>1788</v>
      </c>
      <c r="B493" t="s">
        <v>770</v>
      </c>
      <c r="C493" t="s">
        <v>784</v>
      </c>
      <c r="D493" t="s">
        <v>770</v>
      </c>
    </row>
    <row r="494" spans="1:4" ht="15">
      <c r="A494" s="68" t="s">
        <v>1789</v>
      </c>
      <c r="B494" t="s">
        <v>771</v>
      </c>
      <c r="C494" t="s">
        <v>784</v>
      </c>
      <c r="D494" t="s">
        <v>2147</v>
      </c>
    </row>
    <row r="495" spans="1:4" ht="15">
      <c r="A495" s="68" t="s">
        <v>1790</v>
      </c>
      <c r="B495" t="s">
        <v>2345</v>
      </c>
      <c r="C495" t="s">
        <v>784</v>
      </c>
      <c r="D495" t="s">
        <v>2534</v>
      </c>
    </row>
    <row r="496" spans="1:4" ht="15">
      <c r="A496" s="68" t="s">
        <v>1791</v>
      </c>
      <c r="B496" t="s">
        <v>772</v>
      </c>
      <c r="C496" t="s">
        <v>784</v>
      </c>
      <c r="D496" t="s">
        <v>772</v>
      </c>
    </row>
    <row r="497" spans="1:4" ht="15">
      <c r="A497" s="68" t="s">
        <v>2037</v>
      </c>
      <c r="B497" t="s">
        <v>951</v>
      </c>
      <c r="C497" t="s">
        <v>951</v>
      </c>
      <c r="D497" t="s">
        <v>951</v>
      </c>
    </row>
    <row r="498" spans="1:4" ht="15">
      <c r="A498" s="68" t="s">
        <v>1518</v>
      </c>
      <c r="B498" t="s">
        <v>561</v>
      </c>
      <c r="C498" t="s">
        <v>561</v>
      </c>
      <c r="D498" t="s">
        <v>561</v>
      </c>
    </row>
    <row r="499" spans="1:4" ht="15">
      <c r="A499" s="68" t="s">
        <v>1251</v>
      </c>
      <c r="B499" t="s">
        <v>365</v>
      </c>
      <c r="C499" t="s">
        <v>2465</v>
      </c>
      <c r="D499" t="s">
        <v>365</v>
      </c>
    </row>
    <row r="500" spans="1:4" ht="15">
      <c r="A500" s="68" t="s">
        <v>1792</v>
      </c>
      <c r="B500" t="s">
        <v>773</v>
      </c>
      <c r="C500" t="s">
        <v>2146</v>
      </c>
      <c r="D500" t="s">
        <v>773</v>
      </c>
    </row>
    <row r="501" spans="1:4" ht="15">
      <c r="A501" s="68" t="s">
        <v>1820</v>
      </c>
      <c r="B501" t="s">
        <v>2346</v>
      </c>
      <c r="C501" t="s">
        <v>912</v>
      </c>
      <c r="D501" t="s">
        <v>2535</v>
      </c>
    </row>
    <row r="502" spans="1:4" ht="15">
      <c r="A502" s="68" t="s">
        <v>1821</v>
      </c>
      <c r="B502" t="s">
        <v>791</v>
      </c>
      <c r="C502" t="s">
        <v>912</v>
      </c>
      <c r="D502" t="s">
        <v>222</v>
      </c>
    </row>
    <row r="503" spans="1:4" ht="15">
      <c r="A503" s="68" t="s">
        <v>1822</v>
      </c>
      <c r="B503" t="s">
        <v>681</v>
      </c>
      <c r="C503" t="s">
        <v>912</v>
      </c>
      <c r="D503" t="s">
        <v>681</v>
      </c>
    </row>
    <row r="504" spans="1:4" ht="15">
      <c r="A504" s="68" t="s">
        <v>1851</v>
      </c>
      <c r="B504" t="s">
        <v>2347</v>
      </c>
      <c r="C504" t="s">
        <v>2150</v>
      </c>
      <c r="D504" t="s">
        <v>2150</v>
      </c>
    </row>
    <row r="505" spans="1:4" ht="15">
      <c r="A505" s="68" t="s">
        <v>1883</v>
      </c>
      <c r="B505" t="s">
        <v>838</v>
      </c>
      <c r="C505" t="s">
        <v>2156</v>
      </c>
      <c r="D505" t="s">
        <v>2536</v>
      </c>
    </row>
    <row r="506" spans="1:4" ht="15">
      <c r="A506" s="68" t="s">
        <v>2000</v>
      </c>
      <c r="B506" t="s">
        <v>925</v>
      </c>
      <c r="C506" t="s">
        <v>2156</v>
      </c>
      <c r="D506" t="s">
        <v>2536</v>
      </c>
    </row>
    <row r="507" spans="1:4" ht="15">
      <c r="A507" s="68" t="s">
        <v>1956</v>
      </c>
      <c r="B507" t="s">
        <v>2348</v>
      </c>
      <c r="C507" t="s">
        <v>2164</v>
      </c>
      <c r="D507" t="s">
        <v>2537</v>
      </c>
    </row>
    <row r="508" spans="1:4" ht="15">
      <c r="A508" s="68" t="s">
        <v>2038</v>
      </c>
      <c r="B508" t="s">
        <v>952</v>
      </c>
      <c r="C508" t="s">
        <v>952</v>
      </c>
      <c r="D508" t="s">
        <v>952</v>
      </c>
    </row>
    <row r="509" spans="1:4" ht="15">
      <c r="A509" s="68" t="s">
        <v>1232</v>
      </c>
      <c r="B509" t="s">
        <v>350</v>
      </c>
      <c r="C509" t="s">
        <v>340</v>
      </c>
      <c r="D509" t="s">
        <v>2204</v>
      </c>
    </row>
    <row r="510" spans="1:4" ht="15">
      <c r="A510" s="68" t="s">
        <v>981</v>
      </c>
      <c r="B510" t="s">
        <v>171</v>
      </c>
      <c r="C510" t="s">
        <v>935</v>
      </c>
      <c r="D510" t="s">
        <v>2538</v>
      </c>
    </row>
    <row r="511" spans="1:4" ht="15">
      <c r="A511" s="68" t="s">
        <v>1596</v>
      </c>
      <c r="B511" t="s">
        <v>619</v>
      </c>
      <c r="C511" t="s">
        <v>2128</v>
      </c>
      <c r="D511" t="s">
        <v>619</v>
      </c>
    </row>
    <row r="512" spans="1:4" ht="15">
      <c r="A512" s="68" t="s">
        <v>2001</v>
      </c>
      <c r="B512" t="s">
        <v>926</v>
      </c>
      <c r="C512" t="s">
        <v>888</v>
      </c>
      <c r="D512" t="s">
        <v>926</v>
      </c>
    </row>
    <row r="513" spans="1:4" ht="15">
      <c r="A513" s="68" t="s">
        <v>1199</v>
      </c>
      <c r="B513" t="s">
        <v>329</v>
      </c>
      <c r="C513" t="s">
        <v>2450</v>
      </c>
      <c r="D513" t="s">
        <v>2450</v>
      </c>
    </row>
    <row r="514" spans="1:4" ht="15">
      <c r="A514" s="68" t="s">
        <v>1252</v>
      </c>
      <c r="B514" t="s">
        <v>366</v>
      </c>
      <c r="C514" t="s">
        <v>359</v>
      </c>
      <c r="D514" t="s">
        <v>2092</v>
      </c>
    </row>
    <row r="515" spans="1:4" ht="15">
      <c r="A515" s="68" t="s">
        <v>1126</v>
      </c>
      <c r="B515" t="s">
        <v>270</v>
      </c>
      <c r="C515" t="s">
        <v>255</v>
      </c>
      <c r="D515" t="s">
        <v>270</v>
      </c>
    </row>
    <row r="516" spans="1:4" ht="15">
      <c r="A516" s="68" t="s">
        <v>2002</v>
      </c>
      <c r="B516" t="s">
        <v>927</v>
      </c>
      <c r="C516" t="s">
        <v>309</v>
      </c>
      <c r="D516" t="s">
        <v>927</v>
      </c>
    </row>
    <row r="517" spans="1:4" ht="15">
      <c r="A517" s="68" t="s">
        <v>1298</v>
      </c>
      <c r="B517" t="s">
        <v>403</v>
      </c>
      <c r="C517" t="s">
        <v>2094</v>
      </c>
      <c r="D517" t="s">
        <v>2097</v>
      </c>
    </row>
    <row r="518" spans="1:4" ht="15">
      <c r="A518" s="68" t="s">
        <v>1315</v>
      </c>
      <c r="B518" t="s">
        <v>415</v>
      </c>
      <c r="C518" t="s">
        <v>408</v>
      </c>
      <c r="D518" t="s">
        <v>415</v>
      </c>
    </row>
    <row r="519" spans="1:4" ht="15">
      <c r="A519" s="68" t="s">
        <v>1316</v>
      </c>
      <c r="B519" t="s">
        <v>416</v>
      </c>
      <c r="C519" t="s">
        <v>408</v>
      </c>
      <c r="D519" t="s">
        <v>416</v>
      </c>
    </row>
    <row r="520" spans="1:4" ht="15">
      <c r="A520" s="68" t="s">
        <v>1723</v>
      </c>
      <c r="B520" t="s">
        <v>2349</v>
      </c>
      <c r="C520" t="s">
        <v>2135</v>
      </c>
      <c r="D520" t="s">
        <v>2539</v>
      </c>
    </row>
    <row r="521" spans="1:4" ht="15">
      <c r="A521" s="68" t="s">
        <v>1724</v>
      </c>
      <c r="B521" t="s">
        <v>717</v>
      </c>
      <c r="C521" t="s">
        <v>2135</v>
      </c>
      <c r="D521" t="s">
        <v>717</v>
      </c>
    </row>
    <row r="522" spans="1:4" ht="15">
      <c r="A522" s="68" t="s">
        <v>1401</v>
      </c>
      <c r="B522" t="s">
        <v>404</v>
      </c>
      <c r="C522" t="s">
        <v>2437</v>
      </c>
      <c r="D522" t="s">
        <v>404</v>
      </c>
    </row>
    <row r="523" spans="1:4" ht="15">
      <c r="A523" s="68" t="s">
        <v>1031</v>
      </c>
      <c r="B523" t="s">
        <v>212</v>
      </c>
      <c r="C523" t="s">
        <v>2495</v>
      </c>
      <c r="D523" t="s">
        <v>2066</v>
      </c>
    </row>
    <row r="524" spans="1:4" ht="15">
      <c r="A524" s="68" t="s">
        <v>1367</v>
      </c>
      <c r="B524" t="s">
        <v>455</v>
      </c>
      <c r="C524" t="s">
        <v>2460</v>
      </c>
      <c r="D524" t="s">
        <v>2540</v>
      </c>
    </row>
    <row r="525" spans="1:4" ht="15">
      <c r="A525" s="68" t="s">
        <v>2039</v>
      </c>
      <c r="B525" t="s">
        <v>516</v>
      </c>
      <c r="C525" t="s">
        <v>516</v>
      </c>
      <c r="D525" t="s">
        <v>516</v>
      </c>
    </row>
    <row r="526" spans="1:4" ht="15">
      <c r="A526" s="68" t="s">
        <v>1519</v>
      </c>
      <c r="B526" t="s">
        <v>562</v>
      </c>
      <c r="C526" t="s">
        <v>555</v>
      </c>
      <c r="D526" t="s">
        <v>562</v>
      </c>
    </row>
    <row r="527" spans="1:4" ht="15">
      <c r="A527" s="68" t="s">
        <v>1458</v>
      </c>
      <c r="B527" t="s">
        <v>516</v>
      </c>
      <c r="C527" t="s">
        <v>2461</v>
      </c>
      <c r="D527" t="s">
        <v>2461</v>
      </c>
    </row>
    <row r="528" spans="1:4" ht="15">
      <c r="A528" s="68" t="s">
        <v>1540</v>
      </c>
      <c r="B528" t="s">
        <v>578</v>
      </c>
      <c r="C528" t="s">
        <v>2124</v>
      </c>
      <c r="D528" t="s">
        <v>578</v>
      </c>
    </row>
    <row r="529" spans="1:4" ht="15">
      <c r="A529" s="68" t="s">
        <v>1569</v>
      </c>
      <c r="B529" t="s">
        <v>529</v>
      </c>
      <c r="C529" t="s">
        <v>586</v>
      </c>
      <c r="D529" t="s">
        <v>529</v>
      </c>
    </row>
    <row r="530" spans="1:4" ht="15">
      <c r="A530" s="68" t="s">
        <v>1621</v>
      </c>
      <c r="B530" t="s">
        <v>635</v>
      </c>
      <c r="C530" t="s">
        <v>586</v>
      </c>
      <c r="D530" t="s">
        <v>635</v>
      </c>
    </row>
    <row r="531" spans="1:4" ht="15">
      <c r="A531" s="68" t="s">
        <v>1200</v>
      </c>
      <c r="B531" t="s">
        <v>2350</v>
      </c>
      <c r="C531" t="s">
        <v>2083</v>
      </c>
      <c r="D531" t="s">
        <v>2642</v>
      </c>
    </row>
    <row r="532" spans="1:4" ht="15">
      <c r="A532" s="68" t="s">
        <v>2003</v>
      </c>
      <c r="B532" t="s">
        <v>928</v>
      </c>
      <c r="C532" t="s">
        <v>2170</v>
      </c>
      <c r="D532" t="s">
        <v>928</v>
      </c>
    </row>
    <row r="533" spans="1:4" ht="15">
      <c r="A533" s="68" t="s">
        <v>1642</v>
      </c>
      <c r="B533" t="s">
        <v>653</v>
      </c>
      <c r="C533" t="s">
        <v>2454</v>
      </c>
      <c r="D533" t="s">
        <v>653</v>
      </c>
    </row>
    <row r="534" spans="1:4" ht="15">
      <c r="A534" s="68" t="s">
        <v>1032</v>
      </c>
      <c r="B534" t="s">
        <v>213</v>
      </c>
      <c r="C534" t="s">
        <v>188</v>
      </c>
      <c r="D534" t="s">
        <v>2067</v>
      </c>
    </row>
    <row r="535" spans="1:4" ht="15">
      <c r="A535" s="68" t="s">
        <v>982</v>
      </c>
      <c r="B535" t="s">
        <v>172</v>
      </c>
      <c r="C535" t="s">
        <v>161</v>
      </c>
      <c r="D535" t="s">
        <v>172</v>
      </c>
    </row>
    <row r="536" spans="1:4" ht="15">
      <c r="A536" s="68" t="s">
        <v>1317</v>
      </c>
      <c r="B536" t="s">
        <v>417</v>
      </c>
      <c r="C536" t="s">
        <v>417</v>
      </c>
      <c r="D536" t="s">
        <v>417</v>
      </c>
    </row>
    <row r="537" spans="1:4" ht="15">
      <c r="A537" s="68" t="s">
        <v>1852</v>
      </c>
      <c r="B537" t="s">
        <v>815</v>
      </c>
      <c r="C537" t="s">
        <v>2153</v>
      </c>
      <c r="D537" t="s">
        <v>2152</v>
      </c>
    </row>
    <row r="538" spans="1:4" ht="15">
      <c r="A538" s="68" t="s">
        <v>1007</v>
      </c>
      <c r="B538" t="s">
        <v>2351</v>
      </c>
      <c r="C538" t="s">
        <v>190</v>
      </c>
      <c r="D538" t="s">
        <v>2541</v>
      </c>
    </row>
    <row r="539" spans="1:4" ht="15">
      <c r="A539" s="68" t="s">
        <v>1541</v>
      </c>
      <c r="B539" t="s">
        <v>579</v>
      </c>
      <c r="C539" t="s">
        <v>2434</v>
      </c>
      <c r="D539" t="s">
        <v>579</v>
      </c>
    </row>
    <row r="540" spans="1:4" ht="15">
      <c r="A540" s="68" t="s">
        <v>1099</v>
      </c>
      <c r="B540" t="s">
        <v>247</v>
      </c>
      <c r="C540" t="s">
        <v>2070</v>
      </c>
      <c r="D540" t="s">
        <v>247</v>
      </c>
    </row>
    <row r="541" spans="1:4" ht="15">
      <c r="A541" s="68" t="s">
        <v>1100</v>
      </c>
      <c r="B541" t="s">
        <v>248</v>
      </c>
      <c r="C541" t="s">
        <v>240</v>
      </c>
      <c r="D541" t="s">
        <v>248</v>
      </c>
    </row>
    <row r="542" spans="1:4" ht="15">
      <c r="A542" s="68" t="s">
        <v>1101</v>
      </c>
      <c r="B542" t="s">
        <v>2352</v>
      </c>
      <c r="C542" t="s">
        <v>250</v>
      </c>
      <c r="D542" t="s">
        <v>2432</v>
      </c>
    </row>
    <row r="543" spans="1:4" ht="15">
      <c r="A543" s="68" t="s">
        <v>1725</v>
      </c>
      <c r="B543" t="s">
        <v>718</v>
      </c>
      <c r="C543" t="s">
        <v>938</v>
      </c>
      <c r="D543" t="s">
        <v>2136</v>
      </c>
    </row>
    <row r="544" spans="1:4" ht="15">
      <c r="A544" s="68" t="s">
        <v>983</v>
      </c>
      <c r="B544" t="s">
        <v>173</v>
      </c>
      <c r="C544" t="s">
        <v>2542</v>
      </c>
      <c r="D544" t="s">
        <v>173</v>
      </c>
    </row>
    <row r="545" spans="1:4" ht="15">
      <c r="A545" s="68" t="s">
        <v>1067</v>
      </c>
      <c r="B545" t="s">
        <v>2353</v>
      </c>
      <c r="C545" t="s">
        <v>2433</v>
      </c>
      <c r="D545" t="s">
        <v>2543</v>
      </c>
    </row>
    <row r="546" spans="1:4" ht="15">
      <c r="A546" s="68" t="s">
        <v>1756</v>
      </c>
      <c r="B546" t="s">
        <v>745</v>
      </c>
      <c r="C546" t="s">
        <v>2140</v>
      </c>
      <c r="D546" t="s">
        <v>745</v>
      </c>
    </row>
    <row r="547" spans="1:4" ht="15">
      <c r="A547" s="68" t="s">
        <v>1068</v>
      </c>
      <c r="B547" t="s">
        <v>226</v>
      </c>
      <c r="C547" t="s">
        <v>273</v>
      </c>
      <c r="D547" t="s">
        <v>226</v>
      </c>
    </row>
    <row r="548" spans="1:4" ht="15">
      <c r="A548" s="68" t="s">
        <v>1253</v>
      </c>
      <c r="B548" t="s">
        <v>367</v>
      </c>
      <c r="C548" t="s">
        <v>2080</v>
      </c>
      <c r="D548" t="s">
        <v>2093</v>
      </c>
    </row>
    <row r="549" spans="1:4" ht="15">
      <c r="A549" s="68" t="s">
        <v>1793</v>
      </c>
      <c r="B549" t="s">
        <v>2354</v>
      </c>
      <c r="C549" t="s">
        <v>784</v>
      </c>
      <c r="D549" t="s">
        <v>2544</v>
      </c>
    </row>
    <row r="550" spans="1:4" ht="15">
      <c r="A550" s="68" t="s">
        <v>1823</v>
      </c>
      <c r="B550" t="s">
        <v>792</v>
      </c>
      <c r="C550" t="s">
        <v>2431</v>
      </c>
      <c r="D550" t="s">
        <v>792</v>
      </c>
    </row>
    <row r="551" spans="1:4" ht="15">
      <c r="A551" s="68" t="s">
        <v>1402</v>
      </c>
      <c r="B551" t="s">
        <v>480</v>
      </c>
      <c r="C551" t="s">
        <v>475</v>
      </c>
      <c r="D551" t="s">
        <v>480</v>
      </c>
    </row>
    <row r="552" spans="1:4" ht="15">
      <c r="A552" s="68" t="s">
        <v>1824</v>
      </c>
      <c r="B552" t="s">
        <v>793</v>
      </c>
      <c r="C552" t="s">
        <v>912</v>
      </c>
      <c r="D552" t="s">
        <v>2545</v>
      </c>
    </row>
    <row r="553" spans="1:4" ht="15">
      <c r="A553" s="68" t="s">
        <v>2040</v>
      </c>
      <c r="B553" t="s">
        <v>953</v>
      </c>
      <c r="C553" t="s">
        <v>933</v>
      </c>
      <c r="D553" t="s">
        <v>2171</v>
      </c>
    </row>
    <row r="554" spans="1:4" ht="15">
      <c r="A554" s="68" t="s">
        <v>1916</v>
      </c>
      <c r="B554" t="s">
        <v>862</v>
      </c>
      <c r="C554" t="s">
        <v>2119</v>
      </c>
      <c r="D554" t="s">
        <v>2119</v>
      </c>
    </row>
    <row r="555" spans="1:4" ht="15">
      <c r="A555" s="68" t="s">
        <v>1425</v>
      </c>
      <c r="B555" t="s">
        <v>2355</v>
      </c>
      <c r="C555" t="s">
        <v>2111</v>
      </c>
      <c r="D555" t="s">
        <v>2111</v>
      </c>
    </row>
    <row r="556" spans="1:4" ht="15">
      <c r="A556" s="68" t="s">
        <v>1884</v>
      </c>
      <c r="B556" t="s">
        <v>2356</v>
      </c>
      <c r="C556" t="s">
        <v>2546</v>
      </c>
      <c r="D556" t="s">
        <v>2546</v>
      </c>
    </row>
    <row r="557" spans="1:4" ht="15">
      <c r="A557" s="68" t="s">
        <v>1643</v>
      </c>
      <c r="B557" t="s">
        <v>654</v>
      </c>
      <c r="C557" t="s">
        <v>646</v>
      </c>
      <c r="D557" t="s">
        <v>654</v>
      </c>
    </row>
    <row r="558" spans="1:4" ht="15">
      <c r="A558" s="68" t="s">
        <v>1757</v>
      </c>
      <c r="B558" t="s">
        <v>2357</v>
      </c>
      <c r="C558" t="s">
        <v>2515</v>
      </c>
      <c r="D558" t="s">
        <v>2547</v>
      </c>
    </row>
    <row r="559" spans="1:4" ht="15">
      <c r="A559" s="68" t="s">
        <v>1644</v>
      </c>
      <c r="B559" t="s">
        <v>655</v>
      </c>
      <c r="C559" t="s">
        <v>2454</v>
      </c>
      <c r="D559" t="s">
        <v>655</v>
      </c>
    </row>
    <row r="560" spans="1:4" ht="15">
      <c r="A560" s="68" t="s">
        <v>1201</v>
      </c>
      <c r="B560" t="s">
        <v>2358</v>
      </c>
      <c r="C560" t="s">
        <v>2450</v>
      </c>
      <c r="D560" t="s">
        <v>2643</v>
      </c>
    </row>
    <row r="561" spans="1:4" ht="15">
      <c r="A561" s="68" t="s">
        <v>1278</v>
      </c>
      <c r="B561" t="s">
        <v>385</v>
      </c>
      <c r="C561" t="s">
        <v>379</v>
      </c>
      <c r="D561" t="s">
        <v>385</v>
      </c>
    </row>
    <row r="562" spans="1:4" ht="15">
      <c r="A562" s="68" t="s">
        <v>1279</v>
      </c>
      <c r="B562" t="s">
        <v>386</v>
      </c>
      <c r="C562" t="s">
        <v>379</v>
      </c>
      <c r="D562" t="s">
        <v>386</v>
      </c>
    </row>
    <row r="563" spans="1:4" ht="15">
      <c r="A563" s="68" t="s">
        <v>1570</v>
      </c>
      <c r="B563" t="s">
        <v>598</v>
      </c>
      <c r="C563" t="s">
        <v>2432</v>
      </c>
      <c r="D563" t="s">
        <v>598</v>
      </c>
    </row>
    <row r="564" spans="1:4" ht="15">
      <c r="A564" s="68" t="s">
        <v>1726</v>
      </c>
      <c r="B564" t="s">
        <v>719</v>
      </c>
      <c r="C564" t="s">
        <v>2135</v>
      </c>
      <c r="D564" t="s">
        <v>719</v>
      </c>
    </row>
    <row r="565" spans="1:4" ht="15">
      <c r="A565" s="68" t="s">
        <v>2041</v>
      </c>
      <c r="B565" t="s">
        <v>954</v>
      </c>
      <c r="C565" t="s">
        <v>933</v>
      </c>
      <c r="D565" t="s">
        <v>954</v>
      </c>
    </row>
    <row r="566" spans="1:4" ht="15">
      <c r="A566" s="68" t="s">
        <v>1957</v>
      </c>
      <c r="B566" t="s">
        <v>2359</v>
      </c>
      <c r="C566" t="s">
        <v>2164</v>
      </c>
      <c r="D566" t="s">
        <v>2548</v>
      </c>
    </row>
    <row r="567" spans="1:4" ht="15">
      <c r="A567" s="68" t="s">
        <v>1033</v>
      </c>
      <c r="B567" t="s">
        <v>2360</v>
      </c>
      <c r="C567" t="s">
        <v>2064</v>
      </c>
      <c r="D567" t="s">
        <v>2549</v>
      </c>
    </row>
    <row r="568" spans="1:4" ht="15">
      <c r="A568" s="68" t="s">
        <v>1679</v>
      </c>
      <c r="B568" t="s">
        <v>682</v>
      </c>
      <c r="C568" t="s">
        <v>586</v>
      </c>
      <c r="D568" t="s">
        <v>682</v>
      </c>
    </row>
    <row r="569" spans="1:4" ht="15">
      <c r="A569" s="68" t="s">
        <v>1571</v>
      </c>
      <c r="B569" t="s">
        <v>2361</v>
      </c>
      <c r="C569" t="s">
        <v>586</v>
      </c>
      <c r="D569" t="s">
        <v>2550</v>
      </c>
    </row>
    <row r="570" spans="1:4" ht="15">
      <c r="A570" s="68" t="s">
        <v>1622</v>
      </c>
      <c r="B570" t="s">
        <v>636</v>
      </c>
      <c r="C570" t="s">
        <v>586</v>
      </c>
      <c r="D570" t="s">
        <v>636</v>
      </c>
    </row>
    <row r="571" spans="1:4" ht="15">
      <c r="A571" s="68" t="s">
        <v>1572</v>
      </c>
      <c r="B571" t="s">
        <v>2205</v>
      </c>
      <c r="C571" t="s">
        <v>586</v>
      </c>
      <c r="D571" t="s">
        <v>2205</v>
      </c>
    </row>
    <row r="572" spans="1:4" ht="15">
      <c r="A572" s="68" t="s">
        <v>2004</v>
      </c>
      <c r="B572" t="s">
        <v>2362</v>
      </c>
      <c r="C572" t="s">
        <v>2169</v>
      </c>
      <c r="D572" t="s">
        <v>2551</v>
      </c>
    </row>
    <row r="573" spans="1:4" ht="15">
      <c r="A573" s="68" t="s">
        <v>1853</v>
      </c>
      <c r="B573" t="s">
        <v>708</v>
      </c>
      <c r="C573" t="s">
        <v>807</v>
      </c>
      <c r="D573" t="s">
        <v>708</v>
      </c>
    </row>
    <row r="574" spans="1:4" ht="15">
      <c r="A574" s="68" t="s">
        <v>1179</v>
      </c>
      <c r="B574" t="s">
        <v>313</v>
      </c>
      <c r="C574" t="s">
        <v>300</v>
      </c>
      <c r="D574" t="s">
        <v>313</v>
      </c>
    </row>
    <row r="575" spans="1:4" ht="15">
      <c r="A575" s="68" t="s">
        <v>1069</v>
      </c>
      <c r="B575" t="s">
        <v>227</v>
      </c>
      <c r="C575" t="s">
        <v>255</v>
      </c>
      <c r="D575" t="s">
        <v>227</v>
      </c>
    </row>
    <row r="576" spans="1:4" ht="15">
      <c r="A576" s="68" t="s">
        <v>1127</v>
      </c>
      <c r="B576" t="s">
        <v>271</v>
      </c>
      <c r="C576" t="s">
        <v>255</v>
      </c>
      <c r="D576" t="s">
        <v>271</v>
      </c>
    </row>
    <row r="577" spans="1:4" ht="15">
      <c r="A577" s="68" t="s">
        <v>1885</v>
      </c>
      <c r="B577" t="s">
        <v>2363</v>
      </c>
      <c r="C577" t="s">
        <v>2552</v>
      </c>
      <c r="D577" t="s">
        <v>2552</v>
      </c>
    </row>
    <row r="578" spans="1:4" ht="15">
      <c r="A578" s="68" t="s">
        <v>984</v>
      </c>
      <c r="B578" t="s">
        <v>171</v>
      </c>
      <c r="C578" t="s">
        <v>935</v>
      </c>
      <c r="D578" t="s">
        <v>2644</v>
      </c>
    </row>
    <row r="579" spans="1:4" ht="15">
      <c r="A579" s="68" t="s">
        <v>985</v>
      </c>
      <c r="B579" t="s">
        <v>174</v>
      </c>
      <c r="C579" t="s">
        <v>935</v>
      </c>
      <c r="D579" t="s">
        <v>174</v>
      </c>
    </row>
    <row r="580" spans="1:4" ht="15">
      <c r="A580" s="68" t="s">
        <v>1702</v>
      </c>
      <c r="B580" t="s">
        <v>700</v>
      </c>
      <c r="C580" t="s">
        <v>2281</v>
      </c>
      <c r="D580" t="s">
        <v>700</v>
      </c>
    </row>
    <row r="581" spans="1:4" ht="15">
      <c r="A581" s="68" t="s">
        <v>1727</v>
      </c>
      <c r="B581" t="s">
        <v>720</v>
      </c>
      <c r="C581" t="s">
        <v>736</v>
      </c>
      <c r="D581" t="s">
        <v>720</v>
      </c>
    </row>
    <row r="582" spans="1:4" ht="15">
      <c r="A582" s="68" t="s">
        <v>1825</v>
      </c>
      <c r="B582" t="s">
        <v>794</v>
      </c>
      <c r="C582" t="s">
        <v>912</v>
      </c>
      <c r="D582" t="s">
        <v>794</v>
      </c>
    </row>
    <row r="583" spans="1:4" ht="15">
      <c r="A583" s="68" t="s">
        <v>1318</v>
      </c>
      <c r="B583" t="s">
        <v>418</v>
      </c>
      <c r="C583" t="s">
        <v>407</v>
      </c>
      <c r="D583" t="s">
        <v>418</v>
      </c>
    </row>
    <row r="584" spans="1:4" ht="15">
      <c r="A584" s="68" t="s">
        <v>1886</v>
      </c>
      <c r="B584" t="s">
        <v>2364</v>
      </c>
      <c r="C584" t="s">
        <v>2645</v>
      </c>
      <c r="D584" t="s">
        <v>2645</v>
      </c>
    </row>
    <row r="585" spans="1:4" ht="15">
      <c r="A585" s="68" t="s">
        <v>1826</v>
      </c>
      <c r="B585" t="s">
        <v>795</v>
      </c>
      <c r="C585" t="s">
        <v>2431</v>
      </c>
      <c r="D585" t="s">
        <v>795</v>
      </c>
    </row>
    <row r="586" spans="1:4" ht="15">
      <c r="A586" s="68" t="s">
        <v>1794</v>
      </c>
      <c r="B586" t="s">
        <v>774</v>
      </c>
      <c r="C586" t="s">
        <v>784</v>
      </c>
      <c r="D586" t="s">
        <v>784</v>
      </c>
    </row>
    <row r="587" spans="1:4" ht="15">
      <c r="A587" s="68" t="s">
        <v>1202</v>
      </c>
      <c r="B587" t="s">
        <v>288</v>
      </c>
      <c r="C587" t="s">
        <v>2080</v>
      </c>
      <c r="D587" t="s">
        <v>2084</v>
      </c>
    </row>
    <row r="588" spans="1:4" ht="15">
      <c r="A588" s="68" t="s">
        <v>1758</v>
      </c>
      <c r="B588" t="s">
        <v>746</v>
      </c>
      <c r="C588" t="s">
        <v>2140</v>
      </c>
      <c r="D588" t="s">
        <v>2206</v>
      </c>
    </row>
    <row r="589" spans="1:4" ht="15">
      <c r="A589" s="68" t="s">
        <v>1759</v>
      </c>
      <c r="B589" t="s">
        <v>747</v>
      </c>
      <c r="C589" t="s">
        <v>2140</v>
      </c>
      <c r="D589" t="s">
        <v>747</v>
      </c>
    </row>
    <row r="590" spans="1:4" ht="15">
      <c r="A590" s="68" t="s">
        <v>1728</v>
      </c>
      <c r="B590" t="s">
        <v>721</v>
      </c>
      <c r="C590" t="s">
        <v>938</v>
      </c>
      <c r="D590" t="s">
        <v>2137</v>
      </c>
    </row>
    <row r="591" spans="1:4" ht="15">
      <c r="A591" s="68" t="s">
        <v>1729</v>
      </c>
      <c r="B591" t="s">
        <v>722</v>
      </c>
      <c r="C591" t="s">
        <v>938</v>
      </c>
      <c r="D591" t="s">
        <v>722</v>
      </c>
    </row>
    <row r="592" spans="1:4" ht="15">
      <c r="A592" s="68" t="s">
        <v>1854</v>
      </c>
      <c r="B592" t="s">
        <v>816</v>
      </c>
      <c r="C592" t="s">
        <v>2153</v>
      </c>
      <c r="D592" t="s">
        <v>816</v>
      </c>
    </row>
    <row r="593" spans="1:4" ht="15">
      <c r="A593" s="68" t="s">
        <v>1034</v>
      </c>
      <c r="B593" t="s">
        <v>214</v>
      </c>
      <c r="C593" t="s">
        <v>2475</v>
      </c>
      <c r="D593" t="s">
        <v>2646</v>
      </c>
    </row>
    <row r="594" spans="1:4" ht="15">
      <c r="A594" s="68" t="s">
        <v>1035</v>
      </c>
      <c r="B594" t="s">
        <v>203</v>
      </c>
      <c r="C594" t="s">
        <v>188</v>
      </c>
      <c r="D594" t="s">
        <v>2647</v>
      </c>
    </row>
    <row r="595" spans="1:4" ht="15">
      <c r="A595" s="68" t="s">
        <v>1368</v>
      </c>
      <c r="B595" t="s">
        <v>456</v>
      </c>
      <c r="C595" t="s">
        <v>472</v>
      </c>
      <c r="D595" t="s">
        <v>456</v>
      </c>
    </row>
    <row r="596" spans="1:4" ht="15">
      <c r="A596" s="68" t="s">
        <v>1917</v>
      </c>
      <c r="B596" t="s">
        <v>863</v>
      </c>
      <c r="C596" t="s">
        <v>2159</v>
      </c>
      <c r="D596" t="s">
        <v>2553</v>
      </c>
    </row>
    <row r="597" spans="1:4" ht="15">
      <c r="A597" s="68" t="s">
        <v>1319</v>
      </c>
      <c r="B597" t="s">
        <v>419</v>
      </c>
      <c r="C597" t="s">
        <v>422</v>
      </c>
      <c r="D597" t="s">
        <v>419</v>
      </c>
    </row>
    <row r="598" spans="1:4" ht="15">
      <c r="A598" s="68" t="s">
        <v>1036</v>
      </c>
      <c r="B598" t="s">
        <v>215</v>
      </c>
      <c r="C598" t="s">
        <v>2475</v>
      </c>
      <c r="D598" t="s">
        <v>2068</v>
      </c>
    </row>
    <row r="599" spans="1:4" ht="15">
      <c r="A599" s="68" t="s">
        <v>2005</v>
      </c>
      <c r="B599" t="s">
        <v>929</v>
      </c>
      <c r="C599" t="s">
        <v>2130</v>
      </c>
      <c r="D599" t="s">
        <v>2130</v>
      </c>
    </row>
    <row r="600" spans="1:4" ht="15">
      <c r="A600" s="68" t="s">
        <v>1918</v>
      </c>
      <c r="B600" t="s">
        <v>864</v>
      </c>
      <c r="C600" t="s">
        <v>855</v>
      </c>
      <c r="D600" t="s">
        <v>864</v>
      </c>
    </row>
    <row r="601" spans="1:4" ht="15">
      <c r="A601" s="68" t="s">
        <v>986</v>
      </c>
      <c r="B601" t="s">
        <v>175</v>
      </c>
      <c r="C601" t="s">
        <v>935</v>
      </c>
      <c r="D601" t="s">
        <v>2648</v>
      </c>
    </row>
    <row r="602" spans="1:4" ht="15">
      <c r="A602" s="68" t="s">
        <v>1426</v>
      </c>
      <c r="B602" t="s">
        <v>494</v>
      </c>
      <c r="C602" t="s">
        <v>588</v>
      </c>
      <c r="D602" t="s">
        <v>494</v>
      </c>
    </row>
    <row r="603" spans="1:4" ht="15">
      <c r="A603" s="68" t="s">
        <v>2006</v>
      </c>
      <c r="B603" t="s">
        <v>2365</v>
      </c>
      <c r="C603" t="s">
        <v>844</v>
      </c>
      <c r="D603" t="s">
        <v>2554</v>
      </c>
    </row>
    <row r="604" spans="1:4" ht="15">
      <c r="A604" s="68" t="s">
        <v>1919</v>
      </c>
      <c r="B604" t="s">
        <v>2352</v>
      </c>
      <c r="C604" t="s">
        <v>2119</v>
      </c>
      <c r="D604" t="s">
        <v>2432</v>
      </c>
    </row>
    <row r="605" spans="1:4" ht="15">
      <c r="A605" s="68" t="s">
        <v>1203</v>
      </c>
      <c r="B605" t="s">
        <v>330</v>
      </c>
      <c r="C605" t="s">
        <v>2555</v>
      </c>
      <c r="D605" t="s">
        <v>330</v>
      </c>
    </row>
    <row r="606" spans="1:4" ht="15">
      <c r="A606" s="68" t="s">
        <v>1459</v>
      </c>
      <c r="B606" t="s">
        <v>517</v>
      </c>
      <c r="C606" t="s">
        <v>848</v>
      </c>
      <c r="D606" t="s">
        <v>2556</v>
      </c>
    </row>
    <row r="607" spans="1:4" ht="15">
      <c r="A607" s="68" t="s">
        <v>1460</v>
      </c>
      <c r="B607" t="s">
        <v>518</v>
      </c>
      <c r="C607" t="s">
        <v>848</v>
      </c>
      <c r="D607" t="s">
        <v>518</v>
      </c>
    </row>
    <row r="608" spans="1:4" ht="15">
      <c r="A608" s="68" t="s">
        <v>1461</v>
      </c>
      <c r="B608" t="s">
        <v>519</v>
      </c>
      <c r="C608" t="s">
        <v>848</v>
      </c>
      <c r="D608" t="s">
        <v>519</v>
      </c>
    </row>
    <row r="609" spans="1:4" ht="15">
      <c r="A609" s="68" t="s">
        <v>1920</v>
      </c>
      <c r="B609" t="s">
        <v>865</v>
      </c>
      <c r="C609" t="s">
        <v>894</v>
      </c>
      <c r="D609" t="s">
        <v>865</v>
      </c>
    </row>
    <row r="610" spans="1:4" ht="15">
      <c r="A610" s="68" t="s">
        <v>1958</v>
      </c>
      <c r="B610" t="s">
        <v>896</v>
      </c>
      <c r="C610" t="s">
        <v>894</v>
      </c>
      <c r="D610" t="s">
        <v>896</v>
      </c>
    </row>
    <row r="611" spans="1:4" ht="15">
      <c r="A611" s="68" t="s">
        <v>1645</v>
      </c>
      <c r="B611" t="s">
        <v>656</v>
      </c>
      <c r="C611" t="s">
        <v>646</v>
      </c>
      <c r="D611" t="s">
        <v>656</v>
      </c>
    </row>
    <row r="612" spans="1:4" ht="15">
      <c r="A612" s="68" t="s">
        <v>1959</v>
      </c>
      <c r="B612" t="s">
        <v>309</v>
      </c>
      <c r="C612" t="s">
        <v>2163</v>
      </c>
      <c r="D612" t="s">
        <v>2163</v>
      </c>
    </row>
    <row r="613" spans="1:4" ht="15">
      <c r="A613" s="68" t="s">
        <v>1960</v>
      </c>
      <c r="B613" t="s">
        <v>2366</v>
      </c>
      <c r="C613" t="s">
        <v>2163</v>
      </c>
      <c r="D613" t="s">
        <v>2557</v>
      </c>
    </row>
    <row r="614" spans="1:4" ht="15">
      <c r="A614" s="68" t="s">
        <v>1139</v>
      </c>
      <c r="B614" t="s">
        <v>282</v>
      </c>
      <c r="C614" t="s">
        <v>919</v>
      </c>
      <c r="D614" t="s">
        <v>2207</v>
      </c>
    </row>
    <row r="615" spans="1:4" ht="15">
      <c r="A615" s="68" t="s">
        <v>1180</v>
      </c>
      <c r="B615" t="s">
        <v>314</v>
      </c>
      <c r="C615" t="s">
        <v>300</v>
      </c>
      <c r="D615" t="s">
        <v>314</v>
      </c>
    </row>
    <row r="616" spans="1:4" ht="15">
      <c r="A616" s="68" t="s">
        <v>1181</v>
      </c>
      <c r="B616" t="s">
        <v>315</v>
      </c>
      <c r="C616" t="s">
        <v>300</v>
      </c>
      <c r="D616" t="s">
        <v>2649</v>
      </c>
    </row>
    <row r="617" spans="1:4" ht="15">
      <c r="A617" s="68" t="s">
        <v>1140</v>
      </c>
      <c r="B617" t="s">
        <v>283</v>
      </c>
      <c r="C617" t="s">
        <v>2055</v>
      </c>
      <c r="D617" t="s">
        <v>2558</v>
      </c>
    </row>
    <row r="618" spans="1:4" ht="15">
      <c r="A618" s="68" t="s">
        <v>1141</v>
      </c>
      <c r="B618" t="s">
        <v>284</v>
      </c>
      <c r="C618" t="s">
        <v>2055</v>
      </c>
      <c r="D618" t="s">
        <v>284</v>
      </c>
    </row>
    <row r="619" spans="1:4" ht="15">
      <c r="A619" s="68" t="s">
        <v>1280</v>
      </c>
      <c r="B619" t="s">
        <v>387</v>
      </c>
      <c r="C619" t="s">
        <v>379</v>
      </c>
      <c r="D619" t="s">
        <v>387</v>
      </c>
    </row>
    <row r="620" spans="1:4" ht="15">
      <c r="A620" s="68" t="s">
        <v>1760</v>
      </c>
      <c r="B620" t="s">
        <v>748</v>
      </c>
      <c r="C620" t="s">
        <v>738</v>
      </c>
      <c r="D620" t="s">
        <v>748</v>
      </c>
    </row>
    <row r="621" spans="1:4" ht="15">
      <c r="A621" s="68" t="s">
        <v>1887</v>
      </c>
      <c r="B621" t="s">
        <v>2367</v>
      </c>
      <c r="C621" t="s">
        <v>827</v>
      </c>
      <c r="D621" t="s">
        <v>2559</v>
      </c>
    </row>
    <row r="622" spans="1:4" ht="15">
      <c r="A622" s="68" t="s">
        <v>1299</v>
      </c>
      <c r="B622" t="s">
        <v>404</v>
      </c>
      <c r="C622" t="s">
        <v>2094</v>
      </c>
      <c r="D622" t="s">
        <v>404</v>
      </c>
    </row>
    <row r="623" spans="1:4" ht="15">
      <c r="A623" s="68" t="s">
        <v>1142</v>
      </c>
      <c r="B623" t="s">
        <v>2368</v>
      </c>
      <c r="C623" t="s">
        <v>2457</v>
      </c>
      <c r="D623" t="s">
        <v>2560</v>
      </c>
    </row>
    <row r="624" spans="1:4" ht="15">
      <c r="A624" s="68" t="s">
        <v>1143</v>
      </c>
      <c r="B624" t="s">
        <v>285</v>
      </c>
      <c r="C624" t="s">
        <v>2457</v>
      </c>
      <c r="D624" t="s">
        <v>2077</v>
      </c>
    </row>
    <row r="625" spans="1:4" ht="15">
      <c r="A625" s="68" t="s">
        <v>1320</v>
      </c>
      <c r="B625" t="s">
        <v>420</v>
      </c>
      <c r="C625" t="s">
        <v>408</v>
      </c>
      <c r="D625" t="s">
        <v>420</v>
      </c>
    </row>
    <row r="626" spans="1:4" ht="15">
      <c r="A626" s="68" t="s">
        <v>1321</v>
      </c>
      <c r="B626" t="s">
        <v>421</v>
      </c>
      <c r="C626" t="s">
        <v>408</v>
      </c>
      <c r="D626" t="s">
        <v>421</v>
      </c>
    </row>
    <row r="627" spans="1:4" ht="15">
      <c r="A627" s="68" t="s">
        <v>1337</v>
      </c>
      <c r="B627" t="s">
        <v>434</v>
      </c>
      <c r="C627" t="s">
        <v>430</v>
      </c>
      <c r="D627" t="s">
        <v>434</v>
      </c>
    </row>
    <row r="628" spans="1:4" ht="15">
      <c r="A628" s="68" t="s">
        <v>1403</v>
      </c>
      <c r="B628" t="s">
        <v>481</v>
      </c>
      <c r="C628" t="s">
        <v>2437</v>
      </c>
      <c r="D628" t="s">
        <v>481</v>
      </c>
    </row>
    <row r="629" spans="1:4" ht="15">
      <c r="A629" s="68" t="s">
        <v>1404</v>
      </c>
      <c r="B629" t="s">
        <v>482</v>
      </c>
      <c r="C629" t="s">
        <v>2437</v>
      </c>
      <c r="D629" t="s">
        <v>482</v>
      </c>
    </row>
    <row r="630" spans="1:4" ht="15">
      <c r="A630" s="68" t="s">
        <v>1144</v>
      </c>
      <c r="B630" t="s">
        <v>286</v>
      </c>
      <c r="C630" t="s">
        <v>2561</v>
      </c>
      <c r="D630" t="s">
        <v>286</v>
      </c>
    </row>
    <row r="631" spans="1:4" ht="15">
      <c r="A631" s="68" t="s">
        <v>1921</v>
      </c>
      <c r="B631" t="s">
        <v>2369</v>
      </c>
      <c r="C631" t="s">
        <v>2161</v>
      </c>
      <c r="D631" t="s">
        <v>2562</v>
      </c>
    </row>
    <row r="632" spans="1:4" ht="15">
      <c r="A632" s="68" t="s">
        <v>1070</v>
      </c>
      <c r="B632" t="s">
        <v>2370</v>
      </c>
      <c r="C632" t="s">
        <v>2433</v>
      </c>
      <c r="D632" t="s">
        <v>2650</v>
      </c>
    </row>
    <row r="633" spans="1:4" ht="15">
      <c r="A633" s="68" t="s">
        <v>1071</v>
      </c>
      <c r="B633" t="s">
        <v>228</v>
      </c>
      <c r="C633" t="s">
        <v>2433</v>
      </c>
      <c r="D633" t="s">
        <v>228</v>
      </c>
    </row>
    <row r="634" spans="1:4" ht="15">
      <c r="A634" s="68" t="s">
        <v>1761</v>
      </c>
      <c r="B634" t="s">
        <v>2371</v>
      </c>
      <c r="C634" t="s">
        <v>2140</v>
      </c>
      <c r="D634" t="s">
        <v>2651</v>
      </c>
    </row>
    <row r="635" spans="1:4" ht="15">
      <c r="A635" s="68" t="s">
        <v>1072</v>
      </c>
      <c r="B635" t="s">
        <v>229</v>
      </c>
      <c r="C635" t="s">
        <v>273</v>
      </c>
      <c r="D635" t="s">
        <v>2563</v>
      </c>
    </row>
    <row r="636" spans="1:4" ht="15">
      <c r="A636" s="68" t="s">
        <v>1520</v>
      </c>
      <c r="B636" t="s">
        <v>563</v>
      </c>
      <c r="C636" t="s">
        <v>944</v>
      </c>
      <c r="D636" t="s">
        <v>563</v>
      </c>
    </row>
    <row r="637" spans="1:4" ht="15">
      <c r="A637" s="68" t="s">
        <v>1037</v>
      </c>
      <c r="B637" t="s">
        <v>544</v>
      </c>
      <c r="C637" t="s">
        <v>2059</v>
      </c>
      <c r="D637" t="s">
        <v>2652</v>
      </c>
    </row>
    <row r="638" spans="1:4" ht="15">
      <c r="A638" s="68" t="s">
        <v>1827</v>
      </c>
      <c r="B638" t="s">
        <v>796</v>
      </c>
      <c r="C638" t="s">
        <v>912</v>
      </c>
      <c r="D638" t="s">
        <v>796</v>
      </c>
    </row>
    <row r="639" spans="1:4" ht="15">
      <c r="A639" s="68" t="s">
        <v>1038</v>
      </c>
      <c r="B639" t="s">
        <v>963</v>
      </c>
      <c r="C639" t="s">
        <v>2064</v>
      </c>
      <c r="D639" t="s">
        <v>2208</v>
      </c>
    </row>
    <row r="640" spans="1:4" ht="15">
      <c r="A640" s="68" t="s">
        <v>2042</v>
      </c>
      <c r="B640" t="s">
        <v>955</v>
      </c>
      <c r="C640" t="s">
        <v>933</v>
      </c>
      <c r="D640" t="s">
        <v>955</v>
      </c>
    </row>
    <row r="641" spans="1:4" ht="15">
      <c r="A641" s="68" t="s">
        <v>1300</v>
      </c>
      <c r="B641" t="s">
        <v>2239</v>
      </c>
      <c r="C641" t="s">
        <v>2096</v>
      </c>
      <c r="D641" t="s">
        <v>2653</v>
      </c>
    </row>
    <row r="642" spans="1:4" ht="15">
      <c r="A642" s="68" t="s">
        <v>1008</v>
      </c>
      <c r="B642" t="s">
        <v>194</v>
      </c>
      <c r="C642" t="s">
        <v>167</v>
      </c>
      <c r="D642" t="s">
        <v>2061</v>
      </c>
    </row>
    <row r="643" spans="1:4" ht="15">
      <c r="A643" s="68" t="s">
        <v>1039</v>
      </c>
      <c r="B643" t="s">
        <v>964</v>
      </c>
      <c r="C643" t="s">
        <v>2495</v>
      </c>
      <c r="D643" t="s">
        <v>2564</v>
      </c>
    </row>
    <row r="644" spans="1:4" ht="15">
      <c r="A644" s="68" t="s">
        <v>1680</v>
      </c>
      <c r="B644" t="s">
        <v>683</v>
      </c>
      <c r="C644" t="s">
        <v>677</v>
      </c>
      <c r="D644" t="s">
        <v>2565</v>
      </c>
    </row>
    <row r="645" spans="1:4" ht="15">
      <c r="A645" s="68" t="s">
        <v>1369</v>
      </c>
      <c r="B645" t="s">
        <v>2372</v>
      </c>
      <c r="C645" t="s">
        <v>472</v>
      </c>
      <c r="D645" t="s">
        <v>2566</v>
      </c>
    </row>
    <row r="646" spans="1:4" ht="15">
      <c r="A646" s="68" t="s">
        <v>1370</v>
      </c>
      <c r="B646" t="s">
        <v>457</v>
      </c>
      <c r="C646" t="s">
        <v>472</v>
      </c>
      <c r="D646" t="s">
        <v>2106</v>
      </c>
    </row>
    <row r="647" spans="1:4" ht="15">
      <c r="A647" s="68" t="s">
        <v>2007</v>
      </c>
      <c r="B647" t="s">
        <v>348</v>
      </c>
      <c r="C647" t="s">
        <v>2090</v>
      </c>
      <c r="D647" t="s">
        <v>348</v>
      </c>
    </row>
    <row r="648" spans="1:4" ht="15">
      <c r="A648" s="68" t="s">
        <v>2008</v>
      </c>
      <c r="B648" t="s">
        <v>930</v>
      </c>
      <c r="C648" t="s">
        <v>2447</v>
      </c>
      <c r="D648" t="s">
        <v>227</v>
      </c>
    </row>
    <row r="649" spans="1:4" ht="15">
      <c r="A649" s="68" t="s">
        <v>1281</v>
      </c>
      <c r="B649" t="s">
        <v>388</v>
      </c>
      <c r="C649" t="s">
        <v>2476</v>
      </c>
      <c r="D649" t="s">
        <v>388</v>
      </c>
    </row>
    <row r="650" spans="1:4" ht="15">
      <c r="A650" s="68" t="s">
        <v>1427</v>
      </c>
      <c r="B650" t="s">
        <v>2373</v>
      </c>
      <c r="C650" t="s">
        <v>2490</v>
      </c>
      <c r="D650" t="s">
        <v>2116</v>
      </c>
    </row>
    <row r="651" spans="1:4" ht="15">
      <c r="A651" s="68" t="s">
        <v>1428</v>
      </c>
      <c r="B651" t="s">
        <v>495</v>
      </c>
      <c r="C651" t="s">
        <v>2490</v>
      </c>
      <c r="D651" t="s">
        <v>495</v>
      </c>
    </row>
    <row r="652" spans="1:4" ht="15">
      <c r="A652" s="68" t="s">
        <v>1429</v>
      </c>
      <c r="B652" t="s">
        <v>496</v>
      </c>
      <c r="C652" t="s">
        <v>2490</v>
      </c>
      <c r="D652" t="s">
        <v>496</v>
      </c>
    </row>
    <row r="653" spans="1:4" ht="15">
      <c r="A653" s="68" t="s">
        <v>1483</v>
      </c>
      <c r="B653" t="s">
        <v>537</v>
      </c>
      <c r="C653" t="s">
        <v>934</v>
      </c>
      <c r="D653" t="s">
        <v>537</v>
      </c>
    </row>
    <row r="654" spans="1:4" ht="15">
      <c r="A654" s="68" t="s">
        <v>1484</v>
      </c>
      <c r="B654" t="s">
        <v>497</v>
      </c>
      <c r="C654" t="s">
        <v>934</v>
      </c>
      <c r="D654" t="s">
        <v>497</v>
      </c>
    </row>
    <row r="655" spans="1:4" ht="15">
      <c r="A655" s="68" t="s">
        <v>1485</v>
      </c>
      <c r="B655" t="s">
        <v>209</v>
      </c>
      <c r="C655" t="s">
        <v>934</v>
      </c>
      <c r="D655" t="s">
        <v>209</v>
      </c>
    </row>
    <row r="656" spans="1:4" ht="15">
      <c r="A656" s="68" t="s">
        <v>987</v>
      </c>
      <c r="B656" t="s">
        <v>176</v>
      </c>
      <c r="C656" t="s">
        <v>2056</v>
      </c>
      <c r="D656" t="s">
        <v>176</v>
      </c>
    </row>
    <row r="657" spans="1:4" ht="15">
      <c r="A657" s="68" t="s">
        <v>1623</v>
      </c>
      <c r="B657" t="s">
        <v>2374</v>
      </c>
      <c r="C657" t="s">
        <v>586</v>
      </c>
      <c r="D657" t="s">
        <v>2567</v>
      </c>
    </row>
    <row r="658" spans="1:4" ht="15">
      <c r="A658" s="68" t="s">
        <v>1762</v>
      </c>
      <c r="B658" t="s">
        <v>749</v>
      </c>
      <c r="C658" t="s">
        <v>2515</v>
      </c>
      <c r="D658" t="s">
        <v>749</v>
      </c>
    </row>
    <row r="659" spans="1:4" ht="15">
      <c r="A659" s="68" t="s">
        <v>1573</v>
      </c>
      <c r="B659" t="s">
        <v>599</v>
      </c>
      <c r="C659" t="s">
        <v>586</v>
      </c>
      <c r="D659" t="s">
        <v>599</v>
      </c>
    </row>
    <row r="660" spans="1:4" ht="15">
      <c r="A660" s="68" t="s">
        <v>1624</v>
      </c>
      <c r="B660" t="s">
        <v>637</v>
      </c>
      <c r="C660" t="s">
        <v>586</v>
      </c>
      <c r="D660" t="s">
        <v>637</v>
      </c>
    </row>
    <row r="661" spans="1:4" ht="15">
      <c r="A661" s="68" t="s">
        <v>1646</v>
      </c>
      <c r="B661" t="s">
        <v>657</v>
      </c>
      <c r="C661" t="s">
        <v>2454</v>
      </c>
      <c r="D661" t="s">
        <v>657</v>
      </c>
    </row>
    <row r="662" spans="1:4" ht="15">
      <c r="A662" s="68" t="s">
        <v>1647</v>
      </c>
      <c r="B662" t="s">
        <v>658</v>
      </c>
      <c r="C662" t="s">
        <v>2454</v>
      </c>
      <c r="D662" t="s">
        <v>658</v>
      </c>
    </row>
    <row r="663" spans="1:4" ht="15">
      <c r="A663" s="68" t="s">
        <v>1703</v>
      </c>
      <c r="B663" t="s">
        <v>701</v>
      </c>
      <c r="C663" t="s">
        <v>693</v>
      </c>
      <c r="D663" t="s">
        <v>701</v>
      </c>
    </row>
    <row r="664" spans="1:4" ht="15">
      <c r="A664" s="68" t="s">
        <v>1704</v>
      </c>
      <c r="B664" t="s">
        <v>702</v>
      </c>
      <c r="C664" t="s">
        <v>693</v>
      </c>
      <c r="D664" t="s">
        <v>702</v>
      </c>
    </row>
    <row r="665" spans="1:4" ht="15">
      <c r="A665" s="68" t="s">
        <v>1521</v>
      </c>
      <c r="B665" t="s">
        <v>564</v>
      </c>
      <c r="C665" t="s">
        <v>2121</v>
      </c>
      <c r="D665" t="s">
        <v>2654</v>
      </c>
    </row>
    <row r="666" spans="1:4" ht="15">
      <c r="A666" s="68" t="s">
        <v>1009</v>
      </c>
      <c r="B666" t="s">
        <v>195</v>
      </c>
      <c r="C666" t="s">
        <v>190</v>
      </c>
      <c r="D666" t="s">
        <v>195</v>
      </c>
    </row>
    <row r="667" spans="1:4" ht="15">
      <c r="A667" s="68" t="s">
        <v>1542</v>
      </c>
      <c r="B667" t="s">
        <v>580</v>
      </c>
      <c r="C667" t="s">
        <v>2434</v>
      </c>
      <c r="D667" t="s">
        <v>580</v>
      </c>
    </row>
    <row r="668" spans="1:4" ht="15">
      <c r="A668" s="68" t="s">
        <v>1730</v>
      </c>
      <c r="B668" t="s">
        <v>723</v>
      </c>
      <c r="C668" t="s">
        <v>938</v>
      </c>
      <c r="D668" t="s">
        <v>2209</v>
      </c>
    </row>
    <row r="669" spans="1:4" ht="15">
      <c r="A669" s="68" t="s">
        <v>1763</v>
      </c>
      <c r="B669" t="s">
        <v>750</v>
      </c>
      <c r="C669" t="s">
        <v>938</v>
      </c>
      <c r="D669" t="s">
        <v>2210</v>
      </c>
    </row>
    <row r="670" spans="1:4" ht="15">
      <c r="A670" s="68" t="s">
        <v>1625</v>
      </c>
      <c r="B670" t="s">
        <v>638</v>
      </c>
      <c r="C670" t="s">
        <v>2129</v>
      </c>
      <c r="D670" t="s">
        <v>638</v>
      </c>
    </row>
    <row r="671" spans="1:4" ht="15">
      <c r="A671" s="68" t="s">
        <v>1073</v>
      </c>
      <c r="B671" t="s">
        <v>230</v>
      </c>
      <c r="C671" t="s">
        <v>2433</v>
      </c>
      <c r="D671" t="s">
        <v>2211</v>
      </c>
    </row>
    <row r="672" spans="1:4" ht="15">
      <c r="A672" s="68" t="s">
        <v>1074</v>
      </c>
      <c r="B672" t="s">
        <v>231</v>
      </c>
      <c r="C672" t="s">
        <v>2433</v>
      </c>
      <c r="D672" t="s">
        <v>231</v>
      </c>
    </row>
    <row r="673" spans="1:4" ht="15">
      <c r="A673" s="68" t="s">
        <v>1626</v>
      </c>
      <c r="B673" t="s">
        <v>2375</v>
      </c>
      <c r="C673" t="s">
        <v>586</v>
      </c>
      <c r="D673" t="s">
        <v>2568</v>
      </c>
    </row>
    <row r="674" spans="1:4" ht="15">
      <c r="A674" s="68" t="s">
        <v>1204</v>
      </c>
      <c r="B674" t="s">
        <v>239</v>
      </c>
      <c r="C674" t="s">
        <v>2083</v>
      </c>
      <c r="D674" t="s">
        <v>239</v>
      </c>
    </row>
    <row r="675" spans="1:4" ht="15">
      <c r="A675" s="68" t="s">
        <v>1522</v>
      </c>
      <c r="B675" t="s">
        <v>565</v>
      </c>
      <c r="C675" t="s">
        <v>572</v>
      </c>
      <c r="D675" t="s">
        <v>565</v>
      </c>
    </row>
    <row r="676" spans="1:4" ht="15">
      <c r="A676" s="68" t="s">
        <v>1705</v>
      </c>
      <c r="B676" t="s">
        <v>703</v>
      </c>
      <c r="C676" t="s">
        <v>2454</v>
      </c>
      <c r="D676" t="s">
        <v>2212</v>
      </c>
    </row>
    <row r="677" spans="1:4" ht="15">
      <c r="A677" s="68" t="s">
        <v>1597</v>
      </c>
      <c r="B677" t="s">
        <v>620</v>
      </c>
      <c r="C677" t="s">
        <v>2127</v>
      </c>
      <c r="D677" t="s">
        <v>620</v>
      </c>
    </row>
    <row r="678" spans="1:4" ht="15">
      <c r="A678" s="68" t="s">
        <v>1795</v>
      </c>
      <c r="B678" t="s">
        <v>775</v>
      </c>
      <c r="C678" t="s">
        <v>784</v>
      </c>
      <c r="D678" t="s">
        <v>2213</v>
      </c>
    </row>
    <row r="679" spans="1:4" ht="15">
      <c r="A679" s="68" t="s">
        <v>988</v>
      </c>
      <c r="B679" t="s">
        <v>177</v>
      </c>
      <c r="C679" t="s">
        <v>935</v>
      </c>
      <c r="D679" t="s">
        <v>2214</v>
      </c>
    </row>
    <row r="680" spans="1:4" ht="15">
      <c r="A680" s="68" t="s">
        <v>1888</v>
      </c>
      <c r="B680" t="s">
        <v>839</v>
      </c>
      <c r="C680" t="s">
        <v>844</v>
      </c>
      <c r="D680" t="s">
        <v>839</v>
      </c>
    </row>
    <row r="681" spans="1:4" ht="15">
      <c r="A681" s="68" t="s">
        <v>1889</v>
      </c>
      <c r="B681" t="s">
        <v>840</v>
      </c>
      <c r="C681" t="s">
        <v>2447</v>
      </c>
      <c r="D681" t="s">
        <v>840</v>
      </c>
    </row>
    <row r="682" spans="1:4" ht="15">
      <c r="A682" s="68" t="s">
        <v>1922</v>
      </c>
      <c r="B682" t="s">
        <v>866</v>
      </c>
      <c r="C682" t="s">
        <v>2119</v>
      </c>
      <c r="D682" t="s">
        <v>866</v>
      </c>
    </row>
    <row r="683" spans="1:4" ht="15">
      <c r="A683" s="68" t="s">
        <v>1923</v>
      </c>
      <c r="B683" t="s">
        <v>867</v>
      </c>
      <c r="C683" t="s">
        <v>2119</v>
      </c>
      <c r="D683" t="s">
        <v>867</v>
      </c>
    </row>
    <row r="684" spans="1:4" ht="15">
      <c r="A684" s="68" t="s">
        <v>1462</v>
      </c>
      <c r="B684" t="s">
        <v>520</v>
      </c>
      <c r="C684" t="s">
        <v>848</v>
      </c>
      <c r="D684" t="s">
        <v>520</v>
      </c>
    </row>
    <row r="685" spans="1:4" ht="15">
      <c r="A685" s="68" t="s">
        <v>1855</v>
      </c>
      <c r="B685" t="s">
        <v>2376</v>
      </c>
      <c r="C685" t="s">
        <v>2569</v>
      </c>
      <c r="D685" t="s">
        <v>2569</v>
      </c>
    </row>
    <row r="686" spans="1:4" ht="15">
      <c r="A686" s="68" t="s">
        <v>1856</v>
      </c>
      <c r="B686" t="s">
        <v>817</v>
      </c>
      <c r="C686" t="s">
        <v>2445</v>
      </c>
      <c r="D686" t="s">
        <v>817</v>
      </c>
    </row>
    <row r="687" spans="1:4" ht="15">
      <c r="A687" s="68" t="s">
        <v>1648</v>
      </c>
      <c r="B687" t="s">
        <v>659</v>
      </c>
      <c r="C687" t="s">
        <v>646</v>
      </c>
      <c r="D687" t="s">
        <v>659</v>
      </c>
    </row>
    <row r="688" spans="1:4" ht="15">
      <c r="A688" s="68" t="s">
        <v>1627</v>
      </c>
      <c r="B688" t="s">
        <v>639</v>
      </c>
      <c r="C688" t="s">
        <v>2129</v>
      </c>
      <c r="D688" t="s">
        <v>639</v>
      </c>
    </row>
    <row r="689" spans="1:4" ht="15">
      <c r="A689" s="68" t="s">
        <v>1282</v>
      </c>
      <c r="B689" t="s">
        <v>2377</v>
      </c>
      <c r="C689" t="s">
        <v>2492</v>
      </c>
      <c r="D689" t="s">
        <v>2492</v>
      </c>
    </row>
    <row r="690" spans="1:4" ht="15">
      <c r="A690" s="68" t="s">
        <v>1322</v>
      </c>
      <c r="B690" t="s">
        <v>2378</v>
      </c>
      <c r="C690" t="s">
        <v>422</v>
      </c>
      <c r="D690" t="s">
        <v>2655</v>
      </c>
    </row>
    <row r="691" spans="1:4" ht="15">
      <c r="A691" s="68" t="s">
        <v>1254</v>
      </c>
      <c r="B691" t="s">
        <v>368</v>
      </c>
      <c r="C691" t="s">
        <v>2450</v>
      </c>
      <c r="D691" t="s">
        <v>368</v>
      </c>
    </row>
    <row r="692" spans="1:4" ht="15">
      <c r="A692" s="68" t="s">
        <v>1233</v>
      </c>
      <c r="B692" t="s">
        <v>351</v>
      </c>
      <c r="C692" t="s">
        <v>2090</v>
      </c>
      <c r="D692" t="s">
        <v>351</v>
      </c>
    </row>
    <row r="693" spans="1:4" ht="15">
      <c r="A693" s="68" t="s">
        <v>1961</v>
      </c>
      <c r="B693" t="s">
        <v>897</v>
      </c>
      <c r="C693" t="s">
        <v>2453</v>
      </c>
      <c r="D693" t="s">
        <v>2453</v>
      </c>
    </row>
    <row r="694" spans="1:4" ht="15">
      <c r="A694" s="68" t="s">
        <v>1255</v>
      </c>
      <c r="B694" t="s">
        <v>369</v>
      </c>
      <c r="C694" t="s">
        <v>359</v>
      </c>
      <c r="D694" t="s">
        <v>369</v>
      </c>
    </row>
    <row r="695" spans="1:4" ht="15">
      <c r="A695" s="68" t="s">
        <v>1145</v>
      </c>
      <c r="B695" t="s">
        <v>287</v>
      </c>
      <c r="C695" t="s">
        <v>2055</v>
      </c>
      <c r="D695" t="s">
        <v>2215</v>
      </c>
    </row>
    <row r="696" spans="1:4" ht="15">
      <c r="A696" s="68" t="s">
        <v>1146</v>
      </c>
      <c r="B696" t="s">
        <v>288</v>
      </c>
      <c r="C696" t="s">
        <v>2055</v>
      </c>
      <c r="D696" t="s">
        <v>288</v>
      </c>
    </row>
    <row r="697" spans="1:4" ht="15">
      <c r="A697" s="68" t="s">
        <v>1234</v>
      </c>
      <c r="B697" t="s">
        <v>352</v>
      </c>
      <c r="C697" t="s">
        <v>345</v>
      </c>
      <c r="D697" t="s">
        <v>352</v>
      </c>
    </row>
    <row r="698" spans="1:4" ht="15">
      <c r="A698" s="68" t="s">
        <v>1486</v>
      </c>
      <c r="B698" t="s">
        <v>2050</v>
      </c>
      <c r="C698" t="s">
        <v>827</v>
      </c>
      <c r="D698" t="s">
        <v>2050</v>
      </c>
    </row>
    <row r="699" spans="1:4" ht="15">
      <c r="A699" s="68" t="s">
        <v>989</v>
      </c>
      <c r="B699" t="s">
        <v>178</v>
      </c>
      <c r="C699" t="s">
        <v>2057</v>
      </c>
      <c r="D699" t="s">
        <v>178</v>
      </c>
    </row>
    <row r="700" spans="1:4" ht="15">
      <c r="A700" s="68" t="s">
        <v>1430</v>
      </c>
      <c r="B700" t="s">
        <v>2379</v>
      </c>
      <c r="C700" t="s">
        <v>2111</v>
      </c>
      <c r="D700" t="s">
        <v>2656</v>
      </c>
    </row>
    <row r="701" spans="1:4" ht="15">
      <c r="A701" s="68" t="s">
        <v>1102</v>
      </c>
      <c r="B701" t="s">
        <v>249</v>
      </c>
      <c r="C701" t="s">
        <v>2071</v>
      </c>
      <c r="D701" t="s">
        <v>249</v>
      </c>
    </row>
    <row r="702" spans="1:4" ht="15">
      <c r="A702" s="68" t="s">
        <v>1338</v>
      </c>
      <c r="B702" t="s">
        <v>2380</v>
      </c>
      <c r="C702" t="s">
        <v>2438</v>
      </c>
      <c r="D702" t="s">
        <v>2570</v>
      </c>
    </row>
    <row r="703" spans="1:4" ht="15">
      <c r="A703" s="68" t="s">
        <v>1339</v>
      </c>
      <c r="B703" t="s">
        <v>435</v>
      </c>
      <c r="C703" t="s">
        <v>2438</v>
      </c>
      <c r="D703" t="s">
        <v>435</v>
      </c>
    </row>
    <row r="704" spans="1:4" ht="15">
      <c r="A704" s="68" t="s">
        <v>1962</v>
      </c>
      <c r="B704" t="s">
        <v>898</v>
      </c>
      <c r="C704" t="s">
        <v>2451</v>
      </c>
      <c r="D704" t="s">
        <v>2165</v>
      </c>
    </row>
    <row r="705" spans="1:4" ht="15">
      <c r="A705" s="68" t="s">
        <v>1405</v>
      </c>
      <c r="B705" t="s">
        <v>483</v>
      </c>
      <c r="C705" t="s">
        <v>2437</v>
      </c>
      <c r="D705" t="s">
        <v>483</v>
      </c>
    </row>
    <row r="706" spans="1:4" ht="15">
      <c r="A706" s="68" t="s">
        <v>1963</v>
      </c>
      <c r="B706" t="s">
        <v>2381</v>
      </c>
      <c r="C706" t="s">
        <v>2166</v>
      </c>
      <c r="D706" t="s">
        <v>2571</v>
      </c>
    </row>
    <row r="707" spans="1:4" ht="15">
      <c r="A707" s="68" t="s">
        <v>1040</v>
      </c>
      <c r="B707" t="s">
        <v>2382</v>
      </c>
      <c r="C707" t="s">
        <v>2495</v>
      </c>
      <c r="D707" t="s">
        <v>2572</v>
      </c>
    </row>
    <row r="708" spans="1:4" ht="15">
      <c r="A708" s="68" t="s">
        <v>1371</v>
      </c>
      <c r="B708" t="s">
        <v>458</v>
      </c>
      <c r="C708" t="s">
        <v>2460</v>
      </c>
      <c r="D708" t="s">
        <v>2107</v>
      </c>
    </row>
    <row r="709" spans="1:4" ht="15">
      <c r="A709" s="68" t="s">
        <v>1372</v>
      </c>
      <c r="B709" t="s">
        <v>459</v>
      </c>
      <c r="C709" t="s">
        <v>2455</v>
      </c>
      <c r="D709" t="s">
        <v>459</v>
      </c>
    </row>
    <row r="710" spans="1:4" ht="15">
      <c r="A710" s="68" t="s">
        <v>1431</v>
      </c>
      <c r="B710" t="s">
        <v>497</v>
      </c>
      <c r="C710" t="s">
        <v>2490</v>
      </c>
      <c r="D710" t="s">
        <v>497</v>
      </c>
    </row>
    <row r="711" spans="1:4" ht="15">
      <c r="A711" s="68" t="s">
        <v>1205</v>
      </c>
      <c r="B711" t="s">
        <v>331</v>
      </c>
      <c r="C711" t="s">
        <v>2086</v>
      </c>
      <c r="D711" t="s">
        <v>2085</v>
      </c>
    </row>
    <row r="712" spans="1:4" ht="15">
      <c r="A712" s="68" t="s">
        <v>1543</v>
      </c>
      <c r="B712" t="s">
        <v>581</v>
      </c>
      <c r="C712" t="s">
        <v>2124</v>
      </c>
      <c r="D712" t="s">
        <v>2216</v>
      </c>
    </row>
    <row r="713" spans="1:4" ht="15">
      <c r="A713" s="68" t="s">
        <v>1147</v>
      </c>
      <c r="B713" t="s">
        <v>289</v>
      </c>
      <c r="C713" t="s">
        <v>2056</v>
      </c>
      <c r="D713" t="s">
        <v>289</v>
      </c>
    </row>
    <row r="714" spans="1:4" ht="15">
      <c r="A714" s="68" t="s">
        <v>1764</v>
      </c>
      <c r="B714" t="s">
        <v>751</v>
      </c>
      <c r="C714" t="s">
        <v>2515</v>
      </c>
      <c r="D714" t="s">
        <v>2134</v>
      </c>
    </row>
    <row r="715" spans="1:4" ht="15">
      <c r="A715" s="68" t="s">
        <v>1765</v>
      </c>
      <c r="B715" t="s">
        <v>2383</v>
      </c>
      <c r="C715" t="s">
        <v>2515</v>
      </c>
      <c r="D715" t="s">
        <v>2657</v>
      </c>
    </row>
    <row r="716" spans="1:4" ht="15">
      <c r="A716" s="68" t="s">
        <v>1766</v>
      </c>
      <c r="B716" t="s">
        <v>2384</v>
      </c>
      <c r="C716" t="s">
        <v>2515</v>
      </c>
      <c r="D716" t="s">
        <v>2573</v>
      </c>
    </row>
    <row r="717" spans="1:4" ht="15">
      <c r="A717" s="68" t="s">
        <v>1767</v>
      </c>
      <c r="B717" t="s">
        <v>752</v>
      </c>
      <c r="C717" t="s">
        <v>2515</v>
      </c>
      <c r="D717" t="s">
        <v>2142</v>
      </c>
    </row>
    <row r="718" spans="1:4" ht="15">
      <c r="A718" s="68" t="s">
        <v>1373</v>
      </c>
      <c r="B718" t="s">
        <v>460</v>
      </c>
      <c r="C718" t="s">
        <v>2104</v>
      </c>
      <c r="D718" t="s">
        <v>460</v>
      </c>
    </row>
    <row r="719" spans="1:4" ht="15">
      <c r="A719" s="68" t="s">
        <v>2009</v>
      </c>
      <c r="B719" t="s">
        <v>2385</v>
      </c>
      <c r="C719" t="s">
        <v>2170</v>
      </c>
      <c r="D719" t="s">
        <v>2574</v>
      </c>
    </row>
    <row r="720" spans="1:4" ht="15">
      <c r="A720" s="68" t="s">
        <v>1649</v>
      </c>
      <c r="B720" t="s">
        <v>660</v>
      </c>
      <c r="C720" t="s">
        <v>2454</v>
      </c>
      <c r="D720" t="s">
        <v>660</v>
      </c>
    </row>
    <row r="721" spans="1:4" ht="15">
      <c r="A721" s="68" t="s">
        <v>1650</v>
      </c>
      <c r="B721" t="s">
        <v>661</v>
      </c>
      <c r="C721" t="s">
        <v>2454</v>
      </c>
      <c r="D721" t="s">
        <v>661</v>
      </c>
    </row>
    <row r="722" spans="1:4" ht="15">
      <c r="A722" s="68" t="s">
        <v>1651</v>
      </c>
      <c r="B722" t="s">
        <v>662</v>
      </c>
      <c r="C722" t="s">
        <v>2454</v>
      </c>
      <c r="D722" t="s">
        <v>662</v>
      </c>
    </row>
    <row r="723" spans="1:4" ht="15">
      <c r="A723" s="68" t="s">
        <v>1010</v>
      </c>
      <c r="B723" t="s">
        <v>196</v>
      </c>
      <c r="C723" t="s">
        <v>188</v>
      </c>
      <c r="D723" t="s">
        <v>196</v>
      </c>
    </row>
    <row r="724" spans="1:4" ht="15">
      <c r="A724" s="68" t="s">
        <v>1706</v>
      </c>
      <c r="B724" t="s">
        <v>2386</v>
      </c>
      <c r="C724" t="s">
        <v>693</v>
      </c>
      <c r="D724" t="s">
        <v>2575</v>
      </c>
    </row>
    <row r="725" spans="1:4" ht="15">
      <c r="A725" s="68" t="s">
        <v>1041</v>
      </c>
      <c r="B725" t="s">
        <v>965</v>
      </c>
      <c r="C725" t="s">
        <v>2475</v>
      </c>
      <c r="D725" t="s">
        <v>965</v>
      </c>
    </row>
    <row r="726" spans="1:4" ht="15">
      <c r="A726" s="68" t="s">
        <v>1523</v>
      </c>
      <c r="B726" t="s">
        <v>566</v>
      </c>
      <c r="C726" t="s">
        <v>2121</v>
      </c>
      <c r="D726" t="s">
        <v>566</v>
      </c>
    </row>
    <row r="727" spans="1:4" ht="15">
      <c r="A727" s="68" t="s">
        <v>1857</v>
      </c>
      <c r="B727" t="s">
        <v>818</v>
      </c>
      <c r="C727" t="s">
        <v>2153</v>
      </c>
      <c r="D727" t="s">
        <v>818</v>
      </c>
    </row>
    <row r="728" spans="1:4" ht="15">
      <c r="A728" s="68" t="s">
        <v>1011</v>
      </c>
      <c r="B728" t="s">
        <v>197</v>
      </c>
      <c r="C728" t="s">
        <v>190</v>
      </c>
      <c r="D728" t="s">
        <v>197</v>
      </c>
    </row>
    <row r="729" spans="1:4" ht="15">
      <c r="A729" s="68" t="s">
        <v>1012</v>
      </c>
      <c r="B729" t="s">
        <v>198</v>
      </c>
      <c r="C729" t="s">
        <v>190</v>
      </c>
      <c r="D729" t="s">
        <v>198</v>
      </c>
    </row>
    <row r="730" spans="1:4" ht="15">
      <c r="A730" s="68" t="s">
        <v>1103</v>
      </c>
      <c r="B730" t="s">
        <v>250</v>
      </c>
      <c r="C730" t="s">
        <v>250</v>
      </c>
      <c r="D730" t="s">
        <v>250</v>
      </c>
    </row>
    <row r="731" spans="1:4" ht="15">
      <c r="A731" s="68" t="s">
        <v>1731</v>
      </c>
      <c r="B731" t="s">
        <v>724</v>
      </c>
      <c r="C731" t="s">
        <v>938</v>
      </c>
      <c r="D731" t="s">
        <v>2576</v>
      </c>
    </row>
    <row r="732" spans="1:4" ht="15">
      <c r="A732" s="68" t="s">
        <v>1681</v>
      </c>
      <c r="B732" t="s">
        <v>684</v>
      </c>
      <c r="C732" t="s">
        <v>595</v>
      </c>
      <c r="D732" t="s">
        <v>684</v>
      </c>
    </row>
    <row r="733" spans="1:4" ht="15">
      <c r="A733" s="68" t="s">
        <v>1768</v>
      </c>
      <c r="B733" t="s">
        <v>753</v>
      </c>
      <c r="C733" t="s">
        <v>2140</v>
      </c>
      <c r="D733" t="s">
        <v>753</v>
      </c>
    </row>
    <row r="734" spans="1:4" ht="15">
      <c r="A734" s="68" t="s">
        <v>1964</v>
      </c>
      <c r="B734" t="s">
        <v>2387</v>
      </c>
      <c r="C734" t="s">
        <v>893</v>
      </c>
      <c r="D734" t="s">
        <v>2658</v>
      </c>
    </row>
    <row r="735" spans="1:4" ht="15">
      <c r="A735" s="68" t="s">
        <v>1075</v>
      </c>
      <c r="B735" t="s">
        <v>232</v>
      </c>
      <c r="C735" t="s">
        <v>273</v>
      </c>
      <c r="D735" t="s">
        <v>232</v>
      </c>
    </row>
    <row r="736" spans="1:4" ht="15">
      <c r="A736" s="68" t="s">
        <v>1340</v>
      </c>
      <c r="B736" t="s">
        <v>2388</v>
      </c>
      <c r="C736" t="s">
        <v>433</v>
      </c>
      <c r="D736" t="s">
        <v>2577</v>
      </c>
    </row>
    <row r="737" spans="1:4" ht="15">
      <c r="A737" s="68" t="s">
        <v>1206</v>
      </c>
      <c r="B737" t="s">
        <v>332</v>
      </c>
      <c r="C737" t="s">
        <v>2080</v>
      </c>
      <c r="D737" t="s">
        <v>2087</v>
      </c>
    </row>
    <row r="738" spans="1:4" ht="15">
      <c r="A738" s="68" t="s">
        <v>1828</v>
      </c>
      <c r="B738" t="s">
        <v>797</v>
      </c>
      <c r="C738" t="s">
        <v>2431</v>
      </c>
      <c r="D738" t="s">
        <v>2148</v>
      </c>
    </row>
    <row r="739" spans="1:4" ht="15">
      <c r="A739" s="68" t="s">
        <v>1829</v>
      </c>
      <c r="B739" t="s">
        <v>798</v>
      </c>
      <c r="C739" t="s">
        <v>2431</v>
      </c>
      <c r="D739" t="s">
        <v>798</v>
      </c>
    </row>
    <row r="740" spans="1:4" ht="15">
      <c r="A740" s="68" t="s">
        <v>1598</v>
      </c>
      <c r="B740" t="s">
        <v>621</v>
      </c>
      <c r="C740" t="s">
        <v>610</v>
      </c>
      <c r="D740" t="s">
        <v>2503</v>
      </c>
    </row>
    <row r="741" spans="1:4" ht="15">
      <c r="A741" s="68" t="s">
        <v>1463</v>
      </c>
      <c r="B741" t="s">
        <v>521</v>
      </c>
      <c r="C741" t="s">
        <v>698</v>
      </c>
      <c r="D741" t="s">
        <v>521</v>
      </c>
    </row>
    <row r="742" spans="1:4" ht="15">
      <c r="A742" s="68" t="s">
        <v>1042</v>
      </c>
      <c r="B742" t="s">
        <v>2389</v>
      </c>
      <c r="C742" t="s">
        <v>2064</v>
      </c>
      <c r="D742" t="s">
        <v>2578</v>
      </c>
    </row>
    <row r="743" spans="1:4" ht="15">
      <c r="A743" s="68" t="s">
        <v>1341</v>
      </c>
      <c r="B743" t="s">
        <v>436</v>
      </c>
      <c r="C743" t="s">
        <v>2435</v>
      </c>
      <c r="D743" t="s">
        <v>2217</v>
      </c>
    </row>
    <row r="744" spans="1:4" ht="15">
      <c r="A744" s="68" t="s">
        <v>1652</v>
      </c>
      <c r="B744" t="s">
        <v>663</v>
      </c>
      <c r="C744" t="s">
        <v>2454</v>
      </c>
      <c r="D744" t="s">
        <v>663</v>
      </c>
    </row>
    <row r="745" spans="1:4" ht="15">
      <c r="A745" s="68" t="s">
        <v>1283</v>
      </c>
      <c r="B745" t="s">
        <v>389</v>
      </c>
      <c r="C745" t="s">
        <v>377</v>
      </c>
      <c r="D745" t="s">
        <v>389</v>
      </c>
    </row>
    <row r="746" spans="1:4" ht="15">
      <c r="A746" s="68" t="s">
        <v>990</v>
      </c>
      <c r="B746" t="s">
        <v>179</v>
      </c>
      <c r="C746" t="s">
        <v>935</v>
      </c>
      <c r="D746" t="s">
        <v>179</v>
      </c>
    </row>
    <row r="747" spans="1:4" ht="15">
      <c r="A747" s="68" t="s">
        <v>2010</v>
      </c>
      <c r="B747" t="s">
        <v>195</v>
      </c>
      <c r="C747" t="s">
        <v>844</v>
      </c>
      <c r="D747" t="s">
        <v>385</v>
      </c>
    </row>
    <row r="748" spans="1:4" ht="15">
      <c r="A748" s="68" t="s">
        <v>1235</v>
      </c>
      <c r="B748" t="s">
        <v>353</v>
      </c>
      <c r="C748" t="s">
        <v>2479</v>
      </c>
      <c r="D748" t="s">
        <v>353</v>
      </c>
    </row>
    <row r="749" spans="1:4" ht="15">
      <c r="A749" s="68" t="s">
        <v>2043</v>
      </c>
      <c r="B749" t="s">
        <v>956</v>
      </c>
      <c r="C749" t="s">
        <v>956</v>
      </c>
      <c r="D749" t="s">
        <v>956</v>
      </c>
    </row>
    <row r="750" spans="1:4" ht="15">
      <c r="A750" s="68" t="s">
        <v>1464</v>
      </c>
      <c r="B750" t="s">
        <v>522</v>
      </c>
      <c r="C750" t="s">
        <v>848</v>
      </c>
      <c r="D750" t="s">
        <v>522</v>
      </c>
    </row>
    <row r="751" spans="1:4" ht="15">
      <c r="A751" s="68" t="s">
        <v>1653</v>
      </c>
      <c r="B751" t="s">
        <v>506</v>
      </c>
      <c r="C751" t="s">
        <v>646</v>
      </c>
      <c r="D751" t="s">
        <v>506</v>
      </c>
    </row>
    <row r="752" spans="1:4" ht="15">
      <c r="A752" s="68" t="s">
        <v>1323</v>
      </c>
      <c r="B752" t="s">
        <v>422</v>
      </c>
      <c r="C752" t="s">
        <v>422</v>
      </c>
      <c r="D752" t="s">
        <v>422</v>
      </c>
    </row>
    <row r="753" spans="1:4" ht="15">
      <c r="A753" s="68" t="s">
        <v>1256</v>
      </c>
      <c r="B753" t="s">
        <v>370</v>
      </c>
      <c r="C753" t="s">
        <v>359</v>
      </c>
      <c r="D753" t="s">
        <v>370</v>
      </c>
    </row>
    <row r="754" spans="1:4" ht="15">
      <c r="A754" s="68" t="s">
        <v>1128</v>
      </c>
      <c r="B754" t="s">
        <v>272</v>
      </c>
      <c r="C754" t="s">
        <v>255</v>
      </c>
      <c r="D754" t="s">
        <v>272</v>
      </c>
    </row>
    <row r="755" spans="1:4" ht="15">
      <c r="A755" s="68" t="s">
        <v>2011</v>
      </c>
      <c r="B755" t="s">
        <v>931</v>
      </c>
      <c r="C755" t="s">
        <v>309</v>
      </c>
      <c r="D755" t="s">
        <v>931</v>
      </c>
    </row>
    <row r="756" spans="1:4" ht="15">
      <c r="A756" s="68" t="s">
        <v>1324</v>
      </c>
      <c r="B756" t="s">
        <v>423</v>
      </c>
      <c r="C756" t="s">
        <v>408</v>
      </c>
      <c r="D756" t="s">
        <v>423</v>
      </c>
    </row>
    <row r="757" spans="1:4" ht="15">
      <c r="A757" s="68" t="s">
        <v>1406</v>
      </c>
      <c r="B757" t="s">
        <v>484</v>
      </c>
      <c r="C757" t="s">
        <v>2437</v>
      </c>
      <c r="D757" t="s">
        <v>2110</v>
      </c>
    </row>
    <row r="758" spans="1:4" ht="15">
      <c r="A758" s="68" t="s">
        <v>1257</v>
      </c>
      <c r="B758" t="s">
        <v>371</v>
      </c>
      <c r="C758" t="s">
        <v>2466</v>
      </c>
      <c r="D758" t="s">
        <v>371</v>
      </c>
    </row>
    <row r="759" spans="1:4" ht="15">
      <c r="A759" s="68" t="s">
        <v>1374</v>
      </c>
      <c r="B759" t="s">
        <v>461</v>
      </c>
      <c r="C759" t="s">
        <v>445</v>
      </c>
      <c r="D759" t="s">
        <v>461</v>
      </c>
    </row>
    <row r="760" spans="1:4" ht="15">
      <c r="A760" s="68" t="s">
        <v>991</v>
      </c>
      <c r="B760" t="s">
        <v>180</v>
      </c>
      <c r="C760" t="s">
        <v>2471</v>
      </c>
      <c r="D760" t="s">
        <v>180</v>
      </c>
    </row>
    <row r="761" spans="1:4" ht="15">
      <c r="A761" s="68" t="s">
        <v>1043</v>
      </c>
      <c r="B761" t="s">
        <v>216</v>
      </c>
      <c r="C761" t="s">
        <v>2495</v>
      </c>
      <c r="D761" t="s">
        <v>216</v>
      </c>
    </row>
    <row r="762" spans="1:4" ht="15">
      <c r="A762" s="68" t="s">
        <v>1487</v>
      </c>
      <c r="B762" t="s">
        <v>538</v>
      </c>
      <c r="C762" t="s">
        <v>532</v>
      </c>
      <c r="D762" t="s">
        <v>538</v>
      </c>
    </row>
    <row r="763" spans="1:4" ht="15">
      <c r="A763" s="68" t="s">
        <v>1488</v>
      </c>
      <c r="B763" t="s">
        <v>539</v>
      </c>
      <c r="C763" t="s">
        <v>532</v>
      </c>
      <c r="D763" t="s">
        <v>539</v>
      </c>
    </row>
    <row r="764" spans="1:4" ht="15">
      <c r="A764" s="68" t="s">
        <v>1465</v>
      </c>
      <c r="B764" t="s">
        <v>523</v>
      </c>
      <c r="C764" t="s">
        <v>2461</v>
      </c>
      <c r="D764" t="s">
        <v>523</v>
      </c>
    </row>
    <row r="765" spans="1:4" ht="15">
      <c r="A765" s="68" t="s">
        <v>992</v>
      </c>
      <c r="B765" t="s">
        <v>181</v>
      </c>
      <c r="C765" t="s">
        <v>160</v>
      </c>
      <c r="D765" t="s">
        <v>181</v>
      </c>
    </row>
    <row r="766" spans="1:4" ht="15">
      <c r="A766" s="68" t="s">
        <v>1654</v>
      </c>
      <c r="B766" t="s">
        <v>664</v>
      </c>
      <c r="C766" t="s">
        <v>160</v>
      </c>
      <c r="D766" t="s">
        <v>664</v>
      </c>
    </row>
    <row r="767" spans="1:4" ht="15">
      <c r="A767" s="68" t="s">
        <v>1432</v>
      </c>
      <c r="B767" t="s">
        <v>498</v>
      </c>
      <c r="C767" t="s">
        <v>2490</v>
      </c>
      <c r="D767" t="s">
        <v>498</v>
      </c>
    </row>
    <row r="768" spans="1:4" ht="15">
      <c r="A768" s="68" t="s">
        <v>1574</v>
      </c>
      <c r="B768" t="s">
        <v>600</v>
      </c>
      <c r="C768" t="s">
        <v>586</v>
      </c>
      <c r="D768" t="s">
        <v>600</v>
      </c>
    </row>
    <row r="769" spans="1:4" ht="15">
      <c r="A769" s="68" t="s">
        <v>1575</v>
      </c>
      <c r="B769" t="s">
        <v>2390</v>
      </c>
      <c r="C769" t="s">
        <v>586</v>
      </c>
      <c r="D769" t="s">
        <v>2579</v>
      </c>
    </row>
    <row r="770" spans="1:4" ht="15">
      <c r="A770" s="68" t="s">
        <v>1576</v>
      </c>
      <c r="B770" t="s">
        <v>601</v>
      </c>
      <c r="C770" t="s">
        <v>586</v>
      </c>
      <c r="D770" t="s">
        <v>601</v>
      </c>
    </row>
    <row r="771" spans="1:4" ht="15">
      <c r="A771" s="68" t="s">
        <v>993</v>
      </c>
      <c r="B771" t="s">
        <v>182</v>
      </c>
      <c r="C771" t="s">
        <v>161</v>
      </c>
      <c r="D771" t="s">
        <v>182</v>
      </c>
    </row>
    <row r="772" spans="1:4" ht="15">
      <c r="A772" s="68" t="s">
        <v>1489</v>
      </c>
      <c r="B772" t="s">
        <v>540</v>
      </c>
      <c r="C772" t="s">
        <v>2482</v>
      </c>
      <c r="D772" t="s">
        <v>540</v>
      </c>
    </row>
    <row r="773" spans="1:4" ht="15">
      <c r="A773" s="68" t="s">
        <v>1524</v>
      </c>
      <c r="B773" t="s">
        <v>2261</v>
      </c>
      <c r="C773" t="s">
        <v>944</v>
      </c>
      <c r="D773" t="s">
        <v>2218</v>
      </c>
    </row>
    <row r="774" spans="1:4" ht="15">
      <c r="A774" s="68" t="s">
        <v>1207</v>
      </c>
      <c r="B774" t="s">
        <v>333</v>
      </c>
      <c r="C774" t="s">
        <v>2080</v>
      </c>
      <c r="D774" t="s">
        <v>333</v>
      </c>
    </row>
    <row r="775" spans="1:4" ht="15">
      <c r="A775" s="68" t="s">
        <v>1208</v>
      </c>
      <c r="B775" t="s">
        <v>2391</v>
      </c>
      <c r="C775" t="s">
        <v>2080</v>
      </c>
      <c r="D775" t="s">
        <v>2580</v>
      </c>
    </row>
    <row r="776" spans="1:4" ht="15">
      <c r="A776" s="68" t="s">
        <v>1796</v>
      </c>
      <c r="B776" t="s">
        <v>776</v>
      </c>
      <c r="C776" t="s">
        <v>784</v>
      </c>
      <c r="D776" t="s">
        <v>776</v>
      </c>
    </row>
    <row r="777" spans="1:4" ht="15">
      <c r="A777" s="68" t="s">
        <v>1924</v>
      </c>
      <c r="B777" t="s">
        <v>868</v>
      </c>
      <c r="C777" t="s">
        <v>854</v>
      </c>
      <c r="D777" t="s">
        <v>868</v>
      </c>
    </row>
    <row r="778" spans="1:4" ht="15">
      <c r="A778" s="68" t="s">
        <v>1797</v>
      </c>
      <c r="B778" t="s">
        <v>299</v>
      </c>
      <c r="C778" t="s">
        <v>2146</v>
      </c>
      <c r="D778" t="s">
        <v>299</v>
      </c>
    </row>
    <row r="779" spans="1:4" ht="15">
      <c r="A779" s="68" t="s">
        <v>1682</v>
      </c>
      <c r="B779" t="s">
        <v>492</v>
      </c>
      <c r="C779" t="s">
        <v>675</v>
      </c>
      <c r="D779" t="s">
        <v>492</v>
      </c>
    </row>
    <row r="780" spans="1:4" ht="15">
      <c r="A780" s="68" t="s">
        <v>1858</v>
      </c>
      <c r="B780" t="s">
        <v>819</v>
      </c>
      <c r="C780" t="s">
        <v>2150</v>
      </c>
      <c r="D780" t="s">
        <v>2150</v>
      </c>
    </row>
    <row r="781" spans="1:4" ht="15">
      <c r="A781" s="68" t="s">
        <v>1148</v>
      </c>
      <c r="B781" t="s">
        <v>290</v>
      </c>
      <c r="C781" t="s">
        <v>2055</v>
      </c>
      <c r="D781" t="s">
        <v>2055</v>
      </c>
    </row>
    <row r="782" spans="1:4" ht="15">
      <c r="A782" s="68" t="s">
        <v>1466</v>
      </c>
      <c r="B782" t="s">
        <v>524</v>
      </c>
      <c r="C782" t="s">
        <v>848</v>
      </c>
      <c r="D782" t="s">
        <v>2219</v>
      </c>
    </row>
    <row r="783" spans="1:4" ht="15">
      <c r="A783" s="68" t="s">
        <v>1375</v>
      </c>
      <c r="B783" t="s">
        <v>462</v>
      </c>
      <c r="C783" t="s">
        <v>2460</v>
      </c>
      <c r="D783" t="s">
        <v>462</v>
      </c>
    </row>
    <row r="784" spans="1:4" ht="15">
      <c r="A784" s="68" t="s">
        <v>1890</v>
      </c>
      <c r="B784" t="s">
        <v>836</v>
      </c>
      <c r="C784" t="s">
        <v>2158</v>
      </c>
      <c r="D784" t="s">
        <v>314</v>
      </c>
    </row>
    <row r="785" spans="1:4" ht="15">
      <c r="A785" s="68" t="s">
        <v>1707</v>
      </c>
      <c r="B785" t="s">
        <v>704</v>
      </c>
      <c r="C785" t="s">
        <v>2281</v>
      </c>
      <c r="D785" t="s">
        <v>704</v>
      </c>
    </row>
    <row r="786" spans="1:4" ht="15">
      <c r="A786" s="68" t="s">
        <v>1628</v>
      </c>
      <c r="B786" t="s">
        <v>640</v>
      </c>
      <c r="C786" t="s">
        <v>2129</v>
      </c>
      <c r="D786" t="s">
        <v>640</v>
      </c>
    </row>
    <row r="787" spans="1:4" ht="15">
      <c r="A787" s="68" t="s">
        <v>1182</v>
      </c>
      <c r="B787" t="s">
        <v>2392</v>
      </c>
      <c r="C787" t="s">
        <v>2130</v>
      </c>
      <c r="D787" t="s">
        <v>2659</v>
      </c>
    </row>
    <row r="788" spans="1:4" ht="15">
      <c r="A788" s="68" t="s">
        <v>1769</v>
      </c>
      <c r="B788" t="s">
        <v>754</v>
      </c>
      <c r="C788" t="s">
        <v>738</v>
      </c>
      <c r="D788" t="s">
        <v>754</v>
      </c>
    </row>
    <row r="789" spans="1:4" ht="15">
      <c r="A789" s="68" t="s">
        <v>1301</v>
      </c>
      <c r="B789" t="s">
        <v>195</v>
      </c>
      <c r="C789" t="s">
        <v>2094</v>
      </c>
      <c r="D789" t="s">
        <v>385</v>
      </c>
    </row>
    <row r="790" spans="1:4" ht="15">
      <c r="A790" s="68" t="s">
        <v>1302</v>
      </c>
      <c r="B790" t="s">
        <v>2393</v>
      </c>
      <c r="C790" t="s">
        <v>2094</v>
      </c>
      <c r="D790" t="s">
        <v>2581</v>
      </c>
    </row>
    <row r="791" spans="1:4" ht="15">
      <c r="A791" s="68" t="s">
        <v>1149</v>
      </c>
      <c r="B791" t="s">
        <v>291</v>
      </c>
      <c r="C791" t="s">
        <v>2457</v>
      </c>
      <c r="D791" t="s">
        <v>291</v>
      </c>
    </row>
    <row r="792" spans="1:4" ht="15">
      <c r="A792" s="68" t="s">
        <v>1013</v>
      </c>
      <c r="B792" t="s">
        <v>178</v>
      </c>
      <c r="C792" t="s">
        <v>167</v>
      </c>
      <c r="D792" t="s">
        <v>2660</v>
      </c>
    </row>
    <row r="793" spans="1:4" ht="15">
      <c r="A793" s="68" t="s">
        <v>1014</v>
      </c>
      <c r="B793" t="s">
        <v>199</v>
      </c>
      <c r="C793" t="s">
        <v>167</v>
      </c>
      <c r="D793" t="s">
        <v>199</v>
      </c>
    </row>
    <row r="794" spans="1:4" ht="15">
      <c r="A794" s="68" t="s">
        <v>1407</v>
      </c>
      <c r="B794" t="s">
        <v>485</v>
      </c>
      <c r="C794" t="s">
        <v>2437</v>
      </c>
      <c r="D794" t="s">
        <v>485</v>
      </c>
    </row>
    <row r="795" spans="1:4" ht="15">
      <c r="A795" s="68" t="s">
        <v>1925</v>
      </c>
      <c r="B795" t="s">
        <v>634</v>
      </c>
      <c r="C795" t="s">
        <v>2161</v>
      </c>
      <c r="D795" t="s">
        <v>634</v>
      </c>
    </row>
    <row r="796" spans="1:4" ht="15">
      <c r="A796" s="68" t="s">
        <v>1044</v>
      </c>
      <c r="B796" t="s">
        <v>2309</v>
      </c>
      <c r="C796" t="s">
        <v>2495</v>
      </c>
      <c r="D796" t="s">
        <v>2494</v>
      </c>
    </row>
    <row r="797" spans="1:4" ht="15">
      <c r="A797" s="68" t="s">
        <v>1859</v>
      </c>
      <c r="B797" t="s">
        <v>820</v>
      </c>
      <c r="C797" t="s">
        <v>807</v>
      </c>
      <c r="D797" t="s">
        <v>2582</v>
      </c>
    </row>
    <row r="798" spans="1:4" ht="15">
      <c r="A798" s="68" t="s">
        <v>1525</v>
      </c>
      <c r="B798" t="s">
        <v>567</v>
      </c>
      <c r="C798" t="s">
        <v>555</v>
      </c>
      <c r="D798" t="s">
        <v>799</v>
      </c>
    </row>
    <row r="799" spans="1:4" ht="15">
      <c r="A799" s="68" t="s">
        <v>1683</v>
      </c>
      <c r="B799" t="s">
        <v>309</v>
      </c>
      <c r="C799" t="s">
        <v>676</v>
      </c>
      <c r="D799" t="s">
        <v>309</v>
      </c>
    </row>
    <row r="800" spans="1:4" ht="15">
      <c r="A800" s="68" t="s">
        <v>1150</v>
      </c>
      <c r="B800" t="s">
        <v>292</v>
      </c>
      <c r="C800" t="s">
        <v>2490</v>
      </c>
      <c r="D800" t="s">
        <v>2583</v>
      </c>
    </row>
    <row r="801" spans="1:4" ht="15">
      <c r="A801" s="68" t="s">
        <v>1151</v>
      </c>
      <c r="B801" t="s">
        <v>293</v>
      </c>
      <c r="C801" t="s">
        <v>2490</v>
      </c>
      <c r="D801" t="s">
        <v>2220</v>
      </c>
    </row>
    <row r="802" spans="1:4" ht="15">
      <c r="A802" s="68" t="s">
        <v>1490</v>
      </c>
      <c r="B802" t="s">
        <v>2394</v>
      </c>
      <c r="C802" t="s">
        <v>934</v>
      </c>
      <c r="D802" t="s">
        <v>2584</v>
      </c>
    </row>
    <row r="803" spans="1:4" ht="15">
      <c r="A803" s="68" t="s">
        <v>1491</v>
      </c>
      <c r="B803" t="s">
        <v>541</v>
      </c>
      <c r="C803" t="s">
        <v>934</v>
      </c>
      <c r="D803" t="s">
        <v>541</v>
      </c>
    </row>
    <row r="804" spans="1:4" ht="15">
      <c r="A804" s="68" t="s">
        <v>1492</v>
      </c>
      <c r="B804" t="s">
        <v>2395</v>
      </c>
      <c r="C804" t="s">
        <v>934</v>
      </c>
      <c r="D804" t="s">
        <v>2585</v>
      </c>
    </row>
    <row r="805" spans="1:4" ht="15">
      <c r="A805" s="68" t="s">
        <v>1544</v>
      </c>
      <c r="B805" t="s">
        <v>582</v>
      </c>
      <c r="C805" t="s">
        <v>2124</v>
      </c>
      <c r="D805" t="s">
        <v>582</v>
      </c>
    </row>
    <row r="806" spans="1:4" ht="15">
      <c r="A806" s="68" t="s">
        <v>1577</v>
      </c>
      <c r="B806" t="s">
        <v>602</v>
      </c>
      <c r="C806" t="s">
        <v>586</v>
      </c>
      <c r="D806" t="s">
        <v>602</v>
      </c>
    </row>
    <row r="807" spans="1:4" ht="15">
      <c r="A807" s="68" t="s">
        <v>1629</v>
      </c>
      <c r="B807" t="s">
        <v>641</v>
      </c>
      <c r="C807" t="s">
        <v>586</v>
      </c>
      <c r="D807" t="s">
        <v>641</v>
      </c>
    </row>
    <row r="808" spans="1:4" ht="15">
      <c r="A808" s="68" t="s">
        <v>1578</v>
      </c>
      <c r="B808" t="s">
        <v>603</v>
      </c>
      <c r="C808" t="s">
        <v>586</v>
      </c>
      <c r="D808" t="s">
        <v>603</v>
      </c>
    </row>
    <row r="809" spans="1:4" ht="15">
      <c r="A809" s="68" t="s">
        <v>1860</v>
      </c>
      <c r="B809" t="s">
        <v>2396</v>
      </c>
      <c r="C809" t="s">
        <v>2151</v>
      </c>
      <c r="D809" t="s">
        <v>2661</v>
      </c>
    </row>
    <row r="810" spans="1:4" ht="15">
      <c r="A810" s="68" t="s">
        <v>1861</v>
      </c>
      <c r="B810" t="s">
        <v>821</v>
      </c>
      <c r="C810" t="s">
        <v>2151</v>
      </c>
      <c r="D810" t="s">
        <v>821</v>
      </c>
    </row>
    <row r="811" spans="1:4" ht="15">
      <c r="A811" s="68" t="s">
        <v>1376</v>
      </c>
      <c r="B811" t="s">
        <v>463</v>
      </c>
      <c r="C811" t="s">
        <v>2104</v>
      </c>
      <c r="D811" t="s">
        <v>463</v>
      </c>
    </row>
    <row r="812" spans="1:4" ht="15">
      <c r="A812" s="68" t="s">
        <v>1377</v>
      </c>
      <c r="B812" t="s">
        <v>412</v>
      </c>
      <c r="C812" t="s">
        <v>2104</v>
      </c>
      <c r="D812" t="s">
        <v>412</v>
      </c>
    </row>
    <row r="813" spans="1:4" ht="15">
      <c r="A813" s="68" t="s">
        <v>1655</v>
      </c>
      <c r="B813" t="s">
        <v>2397</v>
      </c>
      <c r="C813" t="s">
        <v>2454</v>
      </c>
      <c r="D813" t="s">
        <v>2586</v>
      </c>
    </row>
    <row r="814" spans="1:4" ht="15">
      <c r="A814" s="68" t="s">
        <v>1656</v>
      </c>
      <c r="B814" t="s">
        <v>665</v>
      </c>
      <c r="C814" t="s">
        <v>2454</v>
      </c>
      <c r="D814" t="s">
        <v>665</v>
      </c>
    </row>
    <row r="815" spans="1:4" ht="15">
      <c r="A815" s="68" t="s">
        <v>1657</v>
      </c>
      <c r="B815" t="s">
        <v>666</v>
      </c>
      <c r="C815" t="s">
        <v>2454</v>
      </c>
      <c r="D815" t="s">
        <v>2587</v>
      </c>
    </row>
    <row r="816" spans="1:4" ht="15">
      <c r="A816" s="68" t="s">
        <v>1658</v>
      </c>
      <c r="B816" t="s">
        <v>667</v>
      </c>
      <c r="C816" t="s">
        <v>2454</v>
      </c>
      <c r="D816" t="s">
        <v>667</v>
      </c>
    </row>
    <row r="817" spans="1:4" ht="15">
      <c r="A817" s="68" t="s">
        <v>1015</v>
      </c>
      <c r="B817" t="s">
        <v>2240</v>
      </c>
      <c r="C817" t="s">
        <v>190</v>
      </c>
      <c r="D817" t="s">
        <v>2221</v>
      </c>
    </row>
    <row r="818" spans="1:4" ht="15">
      <c r="A818" s="68" t="s">
        <v>1545</v>
      </c>
      <c r="B818" t="s">
        <v>497</v>
      </c>
      <c r="C818" t="s">
        <v>2070</v>
      </c>
      <c r="D818" t="s">
        <v>497</v>
      </c>
    </row>
    <row r="819" spans="1:4" ht="15">
      <c r="A819" s="68" t="s">
        <v>1732</v>
      </c>
      <c r="B819" t="s">
        <v>725</v>
      </c>
      <c r="C819" t="s">
        <v>938</v>
      </c>
      <c r="D819" t="s">
        <v>725</v>
      </c>
    </row>
    <row r="820" spans="1:4" ht="15">
      <c r="A820" s="68" t="s">
        <v>1733</v>
      </c>
      <c r="B820" t="s">
        <v>726</v>
      </c>
      <c r="C820" t="s">
        <v>938</v>
      </c>
      <c r="D820" t="s">
        <v>726</v>
      </c>
    </row>
    <row r="821" spans="1:4" ht="15">
      <c r="A821" s="68" t="s">
        <v>1734</v>
      </c>
      <c r="B821" t="s">
        <v>727</v>
      </c>
      <c r="C821" t="s">
        <v>938</v>
      </c>
      <c r="D821" t="s">
        <v>2138</v>
      </c>
    </row>
    <row r="822" spans="1:4" ht="15">
      <c r="A822" s="68" t="s">
        <v>994</v>
      </c>
      <c r="B822" t="s">
        <v>183</v>
      </c>
      <c r="C822" t="s">
        <v>2542</v>
      </c>
      <c r="D822" t="s">
        <v>183</v>
      </c>
    </row>
    <row r="823" spans="1:4" ht="15">
      <c r="A823" s="68" t="s">
        <v>1684</v>
      </c>
      <c r="B823" t="s">
        <v>299</v>
      </c>
      <c r="C823" t="s">
        <v>595</v>
      </c>
      <c r="D823" t="s">
        <v>299</v>
      </c>
    </row>
    <row r="824" spans="1:4" ht="15">
      <c r="A824" s="68" t="s">
        <v>1076</v>
      </c>
      <c r="B824" t="s">
        <v>233</v>
      </c>
      <c r="C824" t="s">
        <v>2433</v>
      </c>
      <c r="D824" t="s">
        <v>2662</v>
      </c>
    </row>
    <row r="825" spans="1:4" ht="15">
      <c r="A825" s="68" t="s">
        <v>1077</v>
      </c>
      <c r="B825" t="s">
        <v>234</v>
      </c>
      <c r="C825" t="s">
        <v>2433</v>
      </c>
      <c r="D825" t="s">
        <v>2222</v>
      </c>
    </row>
    <row r="826" spans="1:4" ht="15">
      <c r="A826" s="68" t="s">
        <v>1078</v>
      </c>
      <c r="B826" t="s">
        <v>235</v>
      </c>
      <c r="C826" t="s">
        <v>2433</v>
      </c>
      <c r="D826" t="s">
        <v>235</v>
      </c>
    </row>
    <row r="827" spans="1:4" ht="15">
      <c r="A827" s="68" t="s">
        <v>1079</v>
      </c>
      <c r="B827" t="s">
        <v>968</v>
      </c>
      <c r="C827" t="s">
        <v>2433</v>
      </c>
      <c r="D827" t="s">
        <v>968</v>
      </c>
    </row>
    <row r="828" spans="1:4" ht="15">
      <c r="A828" s="68" t="s">
        <v>1770</v>
      </c>
      <c r="B828" t="s">
        <v>755</v>
      </c>
      <c r="C828" t="s">
        <v>2140</v>
      </c>
      <c r="D828" t="s">
        <v>755</v>
      </c>
    </row>
    <row r="829" spans="1:4" ht="15">
      <c r="A829" s="68" t="s">
        <v>1771</v>
      </c>
      <c r="B829" t="s">
        <v>639</v>
      </c>
      <c r="C829" t="s">
        <v>2140</v>
      </c>
      <c r="D829" t="s">
        <v>639</v>
      </c>
    </row>
    <row r="830" spans="1:4" ht="15">
      <c r="A830" s="68" t="s">
        <v>1209</v>
      </c>
      <c r="B830" t="s">
        <v>334</v>
      </c>
      <c r="C830" t="s">
        <v>2080</v>
      </c>
      <c r="D830" t="s">
        <v>2088</v>
      </c>
    </row>
    <row r="831" spans="1:4" ht="15">
      <c r="A831" s="68" t="s">
        <v>1798</v>
      </c>
      <c r="B831" t="s">
        <v>2332</v>
      </c>
      <c r="C831" t="s">
        <v>784</v>
      </c>
      <c r="D831" t="s">
        <v>2663</v>
      </c>
    </row>
    <row r="832" spans="1:4" ht="15">
      <c r="A832" s="68" t="s">
        <v>1799</v>
      </c>
      <c r="B832" t="s">
        <v>777</v>
      </c>
      <c r="C832" t="s">
        <v>784</v>
      </c>
      <c r="D832" t="s">
        <v>777</v>
      </c>
    </row>
    <row r="833" spans="1:4" ht="15">
      <c r="A833" s="68" t="s">
        <v>1183</v>
      </c>
      <c r="B833" t="s">
        <v>316</v>
      </c>
      <c r="C833" t="s">
        <v>2431</v>
      </c>
      <c r="D833" t="s">
        <v>2588</v>
      </c>
    </row>
    <row r="834" spans="1:4" ht="15">
      <c r="A834" s="68" t="s">
        <v>1467</v>
      </c>
      <c r="B834" t="s">
        <v>525</v>
      </c>
      <c r="C834" t="s">
        <v>698</v>
      </c>
      <c r="D834" t="s">
        <v>525</v>
      </c>
    </row>
    <row r="835" spans="1:4" ht="15">
      <c r="A835" s="68" t="s">
        <v>1800</v>
      </c>
      <c r="B835" t="s">
        <v>2398</v>
      </c>
      <c r="C835" t="s">
        <v>2146</v>
      </c>
      <c r="D835" t="s">
        <v>2589</v>
      </c>
    </row>
    <row r="836" spans="1:4" ht="15">
      <c r="A836" s="68" t="s">
        <v>1801</v>
      </c>
      <c r="B836" t="s">
        <v>2399</v>
      </c>
      <c r="C836" t="s">
        <v>2146</v>
      </c>
      <c r="D836" t="s">
        <v>2590</v>
      </c>
    </row>
    <row r="837" spans="1:4" ht="15">
      <c r="A837" s="68" t="s">
        <v>1830</v>
      </c>
      <c r="B837" t="s">
        <v>799</v>
      </c>
      <c r="C837" t="s">
        <v>912</v>
      </c>
      <c r="D837" t="s">
        <v>799</v>
      </c>
    </row>
    <row r="838" spans="1:4" ht="15">
      <c r="A838" s="68" t="s">
        <v>1831</v>
      </c>
      <c r="B838" t="s">
        <v>800</v>
      </c>
      <c r="C838" t="s">
        <v>912</v>
      </c>
      <c r="D838" t="s">
        <v>800</v>
      </c>
    </row>
    <row r="839" spans="1:4" ht="15">
      <c r="A839" s="68" t="s">
        <v>1045</v>
      </c>
      <c r="B839" t="s">
        <v>2400</v>
      </c>
      <c r="C839" t="s">
        <v>2064</v>
      </c>
      <c r="D839" t="s">
        <v>2591</v>
      </c>
    </row>
    <row r="840" spans="1:4" ht="15">
      <c r="A840" s="68" t="s">
        <v>1493</v>
      </c>
      <c r="B840" t="s">
        <v>542</v>
      </c>
      <c r="C840" t="s">
        <v>535</v>
      </c>
      <c r="D840" t="s">
        <v>542</v>
      </c>
    </row>
    <row r="841" spans="1:4" ht="15">
      <c r="A841" s="68" t="s">
        <v>1342</v>
      </c>
      <c r="B841" t="s">
        <v>437</v>
      </c>
      <c r="C841" t="s">
        <v>431</v>
      </c>
      <c r="D841" t="s">
        <v>2223</v>
      </c>
    </row>
    <row r="842" spans="1:4" ht="15">
      <c r="A842" s="68" t="s">
        <v>2044</v>
      </c>
      <c r="B842" t="s">
        <v>957</v>
      </c>
      <c r="C842" t="s">
        <v>933</v>
      </c>
      <c r="D842" t="s">
        <v>957</v>
      </c>
    </row>
    <row r="843" spans="1:4" ht="15">
      <c r="A843" s="68" t="s">
        <v>1325</v>
      </c>
      <c r="B843" t="s">
        <v>424</v>
      </c>
      <c r="C843" t="s">
        <v>2466</v>
      </c>
      <c r="D843" t="s">
        <v>2101</v>
      </c>
    </row>
    <row r="844" spans="1:4" ht="15">
      <c r="A844" s="68" t="s">
        <v>1546</v>
      </c>
      <c r="B844" t="s">
        <v>583</v>
      </c>
      <c r="C844" t="s">
        <v>536</v>
      </c>
      <c r="D844" t="s">
        <v>2664</v>
      </c>
    </row>
    <row r="845" spans="1:4" ht="15">
      <c r="A845" s="68" t="s">
        <v>1965</v>
      </c>
      <c r="B845" t="s">
        <v>2401</v>
      </c>
      <c r="C845" t="s">
        <v>2163</v>
      </c>
      <c r="D845" t="s">
        <v>2665</v>
      </c>
    </row>
    <row r="846" spans="1:4" ht="15">
      <c r="A846" s="68" t="s">
        <v>1258</v>
      </c>
      <c r="B846" t="s">
        <v>372</v>
      </c>
      <c r="C846" t="s">
        <v>359</v>
      </c>
      <c r="D846" t="s">
        <v>372</v>
      </c>
    </row>
    <row r="847" spans="1:4" ht="15">
      <c r="A847" s="68" t="s">
        <v>1303</v>
      </c>
      <c r="B847" t="s">
        <v>2390</v>
      </c>
      <c r="C847" t="s">
        <v>394</v>
      </c>
      <c r="D847" t="s">
        <v>2579</v>
      </c>
    </row>
    <row r="848" spans="1:4" ht="15">
      <c r="A848" s="68" t="s">
        <v>1236</v>
      </c>
      <c r="B848" t="s">
        <v>354</v>
      </c>
      <c r="C848" t="s">
        <v>345</v>
      </c>
      <c r="D848" t="s">
        <v>354</v>
      </c>
    </row>
    <row r="849" spans="1:4" ht="15">
      <c r="A849" s="68" t="s">
        <v>1259</v>
      </c>
      <c r="B849" t="s">
        <v>373</v>
      </c>
      <c r="C849" t="s">
        <v>2468</v>
      </c>
      <c r="D849" t="s">
        <v>373</v>
      </c>
    </row>
    <row r="850" spans="1:4" ht="15">
      <c r="A850" s="68" t="s">
        <v>2012</v>
      </c>
      <c r="B850" t="s">
        <v>932</v>
      </c>
      <c r="C850" t="s">
        <v>309</v>
      </c>
      <c r="D850" t="s">
        <v>932</v>
      </c>
    </row>
    <row r="851" spans="1:4" ht="15">
      <c r="A851" s="68" t="s">
        <v>1284</v>
      </c>
      <c r="B851" t="s">
        <v>390</v>
      </c>
      <c r="C851" t="s">
        <v>2094</v>
      </c>
      <c r="D851" t="s">
        <v>390</v>
      </c>
    </row>
    <row r="852" spans="1:4" ht="15">
      <c r="A852" s="68" t="s">
        <v>1046</v>
      </c>
      <c r="B852" t="s">
        <v>2402</v>
      </c>
      <c r="C852" t="s">
        <v>2457</v>
      </c>
      <c r="D852" t="s">
        <v>2592</v>
      </c>
    </row>
    <row r="853" spans="1:4" ht="15">
      <c r="A853" s="68" t="s">
        <v>1326</v>
      </c>
      <c r="B853" t="s">
        <v>425</v>
      </c>
      <c r="C853" t="s">
        <v>408</v>
      </c>
      <c r="D853" t="s">
        <v>425</v>
      </c>
    </row>
    <row r="854" spans="1:4" ht="15">
      <c r="A854" s="68" t="s">
        <v>995</v>
      </c>
      <c r="B854" t="s">
        <v>184</v>
      </c>
      <c r="C854" t="s">
        <v>167</v>
      </c>
      <c r="D854" t="s">
        <v>184</v>
      </c>
    </row>
    <row r="855" spans="1:4" ht="15">
      <c r="A855" s="68" t="s">
        <v>1378</v>
      </c>
      <c r="B855" t="s">
        <v>464</v>
      </c>
      <c r="C855" t="s">
        <v>445</v>
      </c>
      <c r="D855" t="s">
        <v>2224</v>
      </c>
    </row>
    <row r="856" spans="1:4" ht="15">
      <c r="A856" s="68" t="s">
        <v>1966</v>
      </c>
      <c r="B856" t="s">
        <v>899</v>
      </c>
      <c r="C856" t="s">
        <v>2451</v>
      </c>
      <c r="D856" t="s">
        <v>2167</v>
      </c>
    </row>
    <row r="857" spans="1:4" ht="15">
      <c r="A857" s="68" t="s">
        <v>1260</v>
      </c>
      <c r="B857" t="s">
        <v>374</v>
      </c>
      <c r="C857" t="s">
        <v>2466</v>
      </c>
      <c r="D857" t="s">
        <v>374</v>
      </c>
    </row>
    <row r="858" spans="1:4" ht="15">
      <c r="A858" s="68" t="s">
        <v>996</v>
      </c>
      <c r="B858" t="s">
        <v>185</v>
      </c>
      <c r="C858" t="s">
        <v>2471</v>
      </c>
      <c r="D858" t="s">
        <v>185</v>
      </c>
    </row>
    <row r="859" spans="1:4" ht="15">
      <c r="A859" s="68" t="s">
        <v>1379</v>
      </c>
      <c r="B859" t="s">
        <v>465</v>
      </c>
      <c r="C859" t="s">
        <v>2455</v>
      </c>
      <c r="D859" t="s">
        <v>2108</v>
      </c>
    </row>
    <row r="860" spans="1:4" ht="15">
      <c r="A860" s="68" t="s">
        <v>1380</v>
      </c>
      <c r="B860" t="s">
        <v>466</v>
      </c>
      <c r="C860" t="s">
        <v>2455</v>
      </c>
      <c r="D860" t="s">
        <v>466</v>
      </c>
    </row>
    <row r="861" spans="1:4" ht="15">
      <c r="A861" s="68" t="s">
        <v>1494</v>
      </c>
      <c r="B861" t="s">
        <v>543</v>
      </c>
      <c r="C861" t="s">
        <v>532</v>
      </c>
      <c r="D861" t="s">
        <v>543</v>
      </c>
    </row>
    <row r="862" spans="1:4" ht="15">
      <c r="A862" s="68" t="s">
        <v>1891</v>
      </c>
      <c r="B862" t="s">
        <v>841</v>
      </c>
      <c r="C862" t="s">
        <v>841</v>
      </c>
      <c r="D862" t="s">
        <v>841</v>
      </c>
    </row>
    <row r="863" spans="1:4" ht="15">
      <c r="A863" s="68" t="s">
        <v>1152</v>
      </c>
      <c r="B863" t="s">
        <v>2403</v>
      </c>
      <c r="C863" t="s">
        <v>2490</v>
      </c>
      <c r="D863" t="s">
        <v>2593</v>
      </c>
    </row>
    <row r="864" spans="1:4" ht="15">
      <c r="A864" s="68" t="s">
        <v>1433</v>
      </c>
      <c r="B864" t="s">
        <v>309</v>
      </c>
      <c r="C864" t="s">
        <v>2490</v>
      </c>
      <c r="D864" t="s">
        <v>309</v>
      </c>
    </row>
    <row r="865" spans="1:4" ht="15">
      <c r="A865" s="68" t="s">
        <v>1495</v>
      </c>
      <c r="B865" t="s">
        <v>544</v>
      </c>
      <c r="C865" t="s">
        <v>934</v>
      </c>
      <c r="D865" t="s">
        <v>544</v>
      </c>
    </row>
    <row r="866" spans="1:4" ht="15">
      <c r="A866" s="68" t="s">
        <v>1579</v>
      </c>
      <c r="B866" t="s">
        <v>604</v>
      </c>
      <c r="C866" t="s">
        <v>586</v>
      </c>
      <c r="D866" t="s">
        <v>604</v>
      </c>
    </row>
    <row r="867" spans="1:4" ht="15">
      <c r="A867" s="68" t="s">
        <v>1659</v>
      </c>
      <c r="B867" t="s">
        <v>2225</v>
      </c>
      <c r="C867" t="s">
        <v>2454</v>
      </c>
      <c r="D867" t="s">
        <v>2225</v>
      </c>
    </row>
    <row r="868" spans="1:4" ht="15">
      <c r="A868" s="68" t="s">
        <v>1047</v>
      </c>
      <c r="B868" t="s">
        <v>2404</v>
      </c>
      <c r="C868" t="s">
        <v>2475</v>
      </c>
      <c r="D868" t="s">
        <v>2594</v>
      </c>
    </row>
    <row r="869" spans="1:4" ht="15">
      <c r="A869" s="68" t="s">
        <v>1547</v>
      </c>
      <c r="B869" t="s">
        <v>584</v>
      </c>
      <c r="C869" t="s">
        <v>250</v>
      </c>
      <c r="D869" t="s">
        <v>584</v>
      </c>
    </row>
    <row r="870" spans="1:4" ht="15">
      <c r="A870" s="68" t="s">
        <v>1735</v>
      </c>
      <c r="B870" t="s">
        <v>728</v>
      </c>
      <c r="C870" t="s">
        <v>938</v>
      </c>
      <c r="D870" t="s">
        <v>2139</v>
      </c>
    </row>
    <row r="871" spans="1:4" ht="15">
      <c r="A871" s="68" t="s">
        <v>1080</v>
      </c>
      <c r="B871" t="s">
        <v>2405</v>
      </c>
      <c r="C871" t="s">
        <v>2433</v>
      </c>
      <c r="D871" t="s">
        <v>2595</v>
      </c>
    </row>
    <row r="872" spans="1:4" ht="15">
      <c r="A872" s="68" t="s">
        <v>1381</v>
      </c>
      <c r="B872" t="s">
        <v>209</v>
      </c>
      <c r="C872" t="s">
        <v>2460</v>
      </c>
      <c r="D872" t="s">
        <v>2666</v>
      </c>
    </row>
    <row r="873" spans="1:4" ht="15">
      <c r="A873" s="68" t="s">
        <v>1382</v>
      </c>
      <c r="B873" t="s">
        <v>467</v>
      </c>
      <c r="C873" t="s">
        <v>2460</v>
      </c>
      <c r="D873" t="s">
        <v>467</v>
      </c>
    </row>
    <row r="874" spans="1:4" ht="15">
      <c r="A874" s="68" t="s">
        <v>1383</v>
      </c>
      <c r="B874" t="s">
        <v>468</v>
      </c>
      <c r="C874" t="s">
        <v>2460</v>
      </c>
      <c r="D874" t="s">
        <v>468</v>
      </c>
    </row>
    <row r="875" spans="1:4" ht="15">
      <c r="A875" s="68" t="s">
        <v>1384</v>
      </c>
      <c r="B875" t="s">
        <v>2406</v>
      </c>
      <c r="C875" t="s">
        <v>2460</v>
      </c>
      <c r="D875" t="s">
        <v>2596</v>
      </c>
    </row>
    <row r="876" spans="1:4" ht="15">
      <c r="A876" s="68" t="s">
        <v>1385</v>
      </c>
      <c r="B876" t="s">
        <v>469</v>
      </c>
      <c r="C876" t="s">
        <v>2460</v>
      </c>
      <c r="D876" t="s">
        <v>2226</v>
      </c>
    </row>
    <row r="877" spans="1:4" ht="15">
      <c r="A877" s="68" t="s">
        <v>1210</v>
      </c>
      <c r="B877" t="s">
        <v>335</v>
      </c>
      <c r="C877" t="s">
        <v>2080</v>
      </c>
      <c r="D877" t="s">
        <v>2089</v>
      </c>
    </row>
    <row r="878" spans="1:4" ht="15">
      <c r="A878" s="68" t="s">
        <v>1892</v>
      </c>
      <c r="B878" t="s">
        <v>842</v>
      </c>
      <c r="C878" t="s">
        <v>2645</v>
      </c>
      <c r="D878" t="s">
        <v>842</v>
      </c>
    </row>
    <row r="879" spans="1:4" ht="15">
      <c r="A879" s="68" t="s">
        <v>1832</v>
      </c>
      <c r="B879" t="s">
        <v>801</v>
      </c>
      <c r="C879" t="s">
        <v>912</v>
      </c>
      <c r="D879" t="s">
        <v>2149</v>
      </c>
    </row>
    <row r="880" spans="1:4" ht="15">
      <c r="A880" s="68" t="s">
        <v>1926</v>
      </c>
      <c r="B880" t="s">
        <v>869</v>
      </c>
      <c r="C880" t="s">
        <v>849</v>
      </c>
      <c r="D880" t="s">
        <v>869</v>
      </c>
    </row>
    <row r="881" spans="1:4" ht="15">
      <c r="A881" s="68" t="s">
        <v>1327</v>
      </c>
      <c r="B881" t="s">
        <v>426</v>
      </c>
      <c r="C881" t="s">
        <v>2099</v>
      </c>
      <c r="D881" t="s">
        <v>426</v>
      </c>
    </row>
    <row r="882" spans="1:4" ht="15">
      <c r="A882" s="68" t="s">
        <v>1048</v>
      </c>
      <c r="B882" t="s">
        <v>665</v>
      </c>
      <c r="C882" t="s">
        <v>2064</v>
      </c>
      <c r="D882" t="s">
        <v>665</v>
      </c>
    </row>
    <row r="883" spans="1:4" ht="15">
      <c r="A883" s="68" t="s">
        <v>1237</v>
      </c>
      <c r="B883" t="s">
        <v>355</v>
      </c>
      <c r="C883" t="s">
        <v>345</v>
      </c>
      <c r="D883" t="s">
        <v>2227</v>
      </c>
    </row>
    <row r="884" spans="1:4" ht="15">
      <c r="A884" s="68" t="s">
        <v>1496</v>
      </c>
      <c r="B884" t="s">
        <v>2407</v>
      </c>
      <c r="C884" t="s">
        <v>532</v>
      </c>
      <c r="D884" t="s">
        <v>2597</v>
      </c>
    </row>
    <row r="885" spans="1:4" ht="15">
      <c r="A885" s="68" t="s">
        <v>1211</v>
      </c>
      <c r="B885" t="s">
        <v>2408</v>
      </c>
      <c r="C885" t="s">
        <v>2080</v>
      </c>
      <c r="D885" t="s">
        <v>2667</v>
      </c>
    </row>
    <row r="886" spans="1:4" ht="15">
      <c r="A886" s="68" t="s">
        <v>1386</v>
      </c>
      <c r="B886" t="s">
        <v>470</v>
      </c>
      <c r="C886" t="s">
        <v>472</v>
      </c>
      <c r="D886" t="s">
        <v>470</v>
      </c>
    </row>
    <row r="887" spans="1:4" ht="15">
      <c r="A887" s="68" t="s">
        <v>1526</v>
      </c>
      <c r="B887" t="s">
        <v>424</v>
      </c>
      <c r="C887" t="s">
        <v>2467</v>
      </c>
      <c r="D887" t="s">
        <v>424</v>
      </c>
    </row>
    <row r="888" spans="1:4" ht="15">
      <c r="A888" s="68" t="s">
        <v>1328</v>
      </c>
      <c r="B888" t="s">
        <v>427</v>
      </c>
      <c r="C888" t="s">
        <v>414</v>
      </c>
      <c r="D888" t="s">
        <v>427</v>
      </c>
    </row>
    <row r="889" spans="1:4" ht="15">
      <c r="A889" s="68" t="s">
        <v>1833</v>
      </c>
      <c r="B889" t="s">
        <v>802</v>
      </c>
      <c r="C889" t="s">
        <v>912</v>
      </c>
      <c r="D889" t="s">
        <v>802</v>
      </c>
    </row>
    <row r="890" spans="1:4" ht="15">
      <c r="A890" s="68" t="s">
        <v>1708</v>
      </c>
      <c r="B890" t="s">
        <v>705</v>
      </c>
      <c r="C890" t="s">
        <v>693</v>
      </c>
      <c r="D890" t="s">
        <v>705</v>
      </c>
    </row>
    <row r="891" spans="1:4" ht="15">
      <c r="A891" s="68" t="s">
        <v>1709</v>
      </c>
      <c r="B891" t="s">
        <v>706</v>
      </c>
      <c r="C891" t="s">
        <v>2281</v>
      </c>
      <c r="D891" t="s">
        <v>2598</v>
      </c>
    </row>
    <row r="892" spans="1:4" ht="15">
      <c r="A892" s="68" t="s">
        <v>1468</v>
      </c>
      <c r="B892" t="s">
        <v>526</v>
      </c>
      <c r="C892" t="s">
        <v>848</v>
      </c>
      <c r="D892" t="s">
        <v>526</v>
      </c>
    </row>
    <row r="893" spans="1:4" ht="15">
      <c r="A893" s="68" t="s">
        <v>1343</v>
      </c>
      <c r="B893" t="s">
        <v>438</v>
      </c>
      <c r="C893" t="s">
        <v>430</v>
      </c>
      <c r="D893" t="s">
        <v>2228</v>
      </c>
    </row>
    <row r="894" spans="1:4" ht="15">
      <c r="A894" s="68" t="s">
        <v>1016</v>
      </c>
      <c r="B894" t="s">
        <v>200</v>
      </c>
      <c r="C894" t="s">
        <v>167</v>
      </c>
      <c r="D894" t="s">
        <v>200</v>
      </c>
    </row>
    <row r="895" spans="1:4" ht="15">
      <c r="A895" s="68" t="s">
        <v>1802</v>
      </c>
      <c r="B895" t="s">
        <v>778</v>
      </c>
      <c r="C895" t="s">
        <v>784</v>
      </c>
      <c r="D895" t="s">
        <v>778</v>
      </c>
    </row>
    <row r="896" spans="1:4" ht="15">
      <c r="A896" s="68" t="s">
        <v>1184</v>
      </c>
      <c r="B896" t="s">
        <v>317</v>
      </c>
      <c r="C896" t="s">
        <v>2431</v>
      </c>
      <c r="D896" t="s">
        <v>317</v>
      </c>
    </row>
    <row r="897" spans="1:4" ht="15">
      <c r="A897" s="68" t="s">
        <v>1469</v>
      </c>
      <c r="B897" t="s">
        <v>527</v>
      </c>
      <c r="C897" t="s">
        <v>698</v>
      </c>
      <c r="D897" t="s">
        <v>2668</v>
      </c>
    </row>
    <row r="898" spans="1:4" ht="15">
      <c r="A898" s="68" t="s">
        <v>1049</v>
      </c>
      <c r="B898" t="s">
        <v>966</v>
      </c>
      <c r="C898" t="s">
        <v>188</v>
      </c>
      <c r="D898" t="s">
        <v>2069</v>
      </c>
    </row>
    <row r="899" spans="1:4" ht="15">
      <c r="A899" s="68" t="s">
        <v>1050</v>
      </c>
      <c r="B899" t="s">
        <v>314</v>
      </c>
      <c r="C899" t="s">
        <v>2059</v>
      </c>
      <c r="D899" t="s">
        <v>2059</v>
      </c>
    </row>
    <row r="900" spans="1:4" ht="15">
      <c r="A900" s="68" t="s">
        <v>1212</v>
      </c>
      <c r="B900" t="s">
        <v>336</v>
      </c>
      <c r="C900" t="s">
        <v>2555</v>
      </c>
      <c r="D900" t="s">
        <v>336</v>
      </c>
    </row>
    <row r="901" spans="1:4" ht="15">
      <c r="A901" s="68" t="s">
        <v>2045</v>
      </c>
      <c r="B901" t="s">
        <v>958</v>
      </c>
      <c r="C901" t="s">
        <v>956</v>
      </c>
      <c r="D901" t="s">
        <v>958</v>
      </c>
    </row>
    <row r="902" spans="1:4" ht="15">
      <c r="A902" s="68" t="s">
        <v>1213</v>
      </c>
      <c r="B902" t="s">
        <v>337</v>
      </c>
      <c r="C902" t="s">
        <v>321</v>
      </c>
      <c r="D902" t="s">
        <v>337</v>
      </c>
    </row>
    <row r="903" spans="1:4" ht="15">
      <c r="A903" s="68" t="s">
        <v>1214</v>
      </c>
      <c r="B903" t="s">
        <v>338</v>
      </c>
      <c r="C903" t="s">
        <v>2081</v>
      </c>
      <c r="D903" t="s">
        <v>2669</v>
      </c>
    </row>
    <row r="904" spans="1:4" ht="15">
      <c r="A904" s="68" t="s">
        <v>1772</v>
      </c>
      <c r="B904" t="s">
        <v>756</v>
      </c>
      <c r="C904" t="s">
        <v>736</v>
      </c>
      <c r="D904" t="s">
        <v>756</v>
      </c>
    </row>
    <row r="905" spans="1:4" ht="15">
      <c r="A905" s="68" t="s">
        <v>1773</v>
      </c>
      <c r="B905" t="s">
        <v>757</v>
      </c>
      <c r="C905" t="s">
        <v>736</v>
      </c>
      <c r="D905" t="s">
        <v>757</v>
      </c>
    </row>
    <row r="906" spans="1:4" ht="15">
      <c r="A906" s="68" t="s">
        <v>1548</v>
      </c>
      <c r="B906" t="s">
        <v>2305</v>
      </c>
      <c r="C906" t="s">
        <v>2124</v>
      </c>
      <c r="D906" t="s">
        <v>2670</v>
      </c>
    </row>
    <row r="907" spans="1:4" ht="15">
      <c r="A907" s="68" t="s">
        <v>1774</v>
      </c>
      <c r="B907" t="s">
        <v>758</v>
      </c>
      <c r="C907" t="s">
        <v>2515</v>
      </c>
      <c r="D907" t="s">
        <v>758</v>
      </c>
    </row>
    <row r="908" spans="1:4" ht="15">
      <c r="A908" s="68" t="s">
        <v>1862</v>
      </c>
      <c r="B908" t="s">
        <v>822</v>
      </c>
      <c r="C908" t="s">
        <v>2151</v>
      </c>
      <c r="D908" t="s">
        <v>822</v>
      </c>
    </row>
    <row r="909" spans="1:4" ht="15">
      <c r="A909" s="68" t="s">
        <v>1104</v>
      </c>
      <c r="B909" t="s">
        <v>251</v>
      </c>
      <c r="C909" t="s">
        <v>2070</v>
      </c>
      <c r="D909" t="s">
        <v>2229</v>
      </c>
    </row>
    <row r="910" spans="1:4" ht="15">
      <c r="A910" s="68" t="s">
        <v>1736</v>
      </c>
      <c r="B910" t="s">
        <v>729</v>
      </c>
      <c r="C910" t="s">
        <v>938</v>
      </c>
      <c r="D910" t="s">
        <v>2599</v>
      </c>
    </row>
    <row r="911" spans="1:4" ht="15">
      <c r="A911" s="68" t="s">
        <v>1408</v>
      </c>
      <c r="B911" t="s">
        <v>486</v>
      </c>
      <c r="C911" t="s">
        <v>475</v>
      </c>
      <c r="D911" t="s">
        <v>2600</v>
      </c>
    </row>
    <row r="912" spans="1:4" ht="15">
      <c r="A912" s="68" t="s">
        <v>1967</v>
      </c>
      <c r="B912" t="s">
        <v>900</v>
      </c>
      <c r="C912" t="s">
        <v>892</v>
      </c>
      <c r="D912" t="s">
        <v>900</v>
      </c>
    </row>
    <row r="913" spans="1:4" ht="15">
      <c r="A913" s="68" t="s">
        <v>1893</v>
      </c>
      <c r="B913" t="s">
        <v>843</v>
      </c>
      <c r="C913" t="s">
        <v>2447</v>
      </c>
      <c r="D913" t="s">
        <v>843</v>
      </c>
    </row>
    <row r="914" spans="1:4" ht="15">
      <c r="A914" s="68" t="s">
        <v>1710</v>
      </c>
      <c r="B914" t="s">
        <v>707</v>
      </c>
      <c r="C914" t="s">
        <v>2281</v>
      </c>
      <c r="D914" t="s">
        <v>707</v>
      </c>
    </row>
    <row r="915" spans="1:4" ht="15">
      <c r="A915" s="68" t="s">
        <v>1261</v>
      </c>
      <c r="B915" t="s">
        <v>375</v>
      </c>
      <c r="C915" t="s">
        <v>359</v>
      </c>
      <c r="D915" t="s">
        <v>375</v>
      </c>
    </row>
    <row r="916" spans="1:4" ht="15">
      <c r="A916" s="68" t="s">
        <v>1262</v>
      </c>
      <c r="B916" t="s">
        <v>376</v>
      </c>
      <c r="C916" t="s">
        <v>359</v>
      </c>
      <c r="D916" t="s">
        <v>376</v>
      </c>
    </row>
    <row r="917" spans="1:4" ht="15">
      <c r="A917" s="68" t="s">
        <v>1737</v>
      </c>
      <c r="B917" t="s">
        <v>730</v>
      </c>
      <c r="C917" t="s">
        <v>2071</v>
      </c>
      <c r="D917" t="s">
        <v>730</v>
      </c>
    </row>
    <row r="918" spans="1:4" ht="15">
      <c r="A918" s="68" t="s">
        <v>1304</v>
      </c>
      <c r="B918" t="s">
        <v>405</v>
      </c>
      <c r="C918" t="s">
        <v>2094</v>
      </c>
      <c r="D918" t="s">
        <v>405</v>
      </c>
    </row>
    <row r="919" spans="1:4" ht="15">
      <c r="A919" s="68" t="s">
        <v>1497</v>
      </c>
      <c r="B919" t="s">
        <v>2230</v>
      </c>
      <c r="C919" t="s">
        <v>532</v>
      </c>
      <c r="D919" t="s">
        <v>2601</v>
      </c>
    </row>
    <row r="920" spans="1:4" ht="15">
      <c r="A920" s="68" t="s">
        <v>1434</v>
      </c>
      <c r="B920" t="s">
        <v>2409</v>
      </c>
      <c r="C920" t="s">
        <v>2111</v>
      </c>
      <c r="D920" t="s">
        <v>2602</v>
      </c>
    </row>
    <row r="921" spans="1:4" ht="15">
      <c r="A921" s="68" t="s">
        <v>1435</v>
      </c>
      <c r="B921" t="s">
        <v>499</v>
      </c>
      <c r="C921" t="s">
        <v>2490</v>
      </c>
      <c r="D921" t="s">
        <v>499</v>
      </c>
    </row>
    <row r="922" spans="1:4" ht="15">
      <c r="A922" s="68" t="s">
        <v>1927</v>
      </c>
      <c r="B922" t="s">
        <v>870</v>
      </c>
      <c r="C922" t="s">
        <v>2159</v>
      </c>
      <c r="D922" t="s">
        <v>870</v>
      </c>
    </row>
    <row r="923" spans="1:4" ht="15">
      <c r="A923" s="68" t="s">
        <v>1436</v>
      </c>
      <c r="B923" t="s">
        <v>500</v>
      </c>
      <c r="C923" t="s">
        <v>2111</v>
      </c>
      <c r="D923" t="s">
        <v>500</v>
      </c>
    </row>
    <row r="924" spans="1:4" ht="15">
      <c r="A924" s="68" t="s">
        <v>1863</v>
      </c>
      <c r="B924" t="s">
        <v>823</v>
      </c>
      <c r="C924" t="s">
        <v>2150</v>
      </c>
      <c r="D924" t="s">
        <v>2154</v>
      </c>
    </row>
    <row r="925" spans="1:4" ht="15">
      <c r="A925" s="68" t="s">
        <v>2046</v>
      </c>
      <c r="B925" t="s">
        <v>959</v>
      </c>
      <c r="C925" t="s">
        <v>933</v>
      </c>
      <c r="D925" t="s">
        <v>959</v>
      </c>
    </row>
    <row r="926" spans="1:4" ht="15">
      <c r="A926" s="68" t="s">
        <v>2013</v>
      </c>
      <c r="B926" t="s">
        <v>933</v>
      </c>
      <c r="C926" t="s">
        <v>933</v>
      </c>
      <c r="D926" t="s">
        <v>933</v>
      </c>
    </row>
    <row r="927" spans="1:4" ht="15">
      <c r="A927" s="68" t="s">
        <v>2014</v>
      </c>
      <c r="B927" t="s">
        <v>586</v>
      </c>
      <c r="C927" t="s">
        <v>586</v>
      </c>
      <c r="D927" t="s">
        <v>2125</v>
      </c>
    </row>
    <row r="928" spans="1:4" ht="15">
      <c r="A928" s="68" t="s">
        <v>2015</v>
      </c>
      <c r="B928" t="s">
        <v>934</v>
      </c>
      <c r="C928" t="s">
        <v>934</v>
      </c>
      <c r="D928" t="s">
        <v>934</v>
      </c>
    </row>
    <row r="929" spans="1:4" ht="15">
      <c r="A929" s="68" t="s">
        <v>1329</v>
      </c>
      <c r="B929" t="s">
        <v>428</v>
      </c>
      <c r="C929" t="s">
        <v>408</v>
      </c>
      <c r="D929" t="s">
        <v>625</v>
      </c>
    </row>
    <row r="930" spans="1:4" ht="15">
      <c r="A930" s="68" t="s">
        <v>1928</v>
      </c>
      <c r="B930" t="s">
        <v>871</v>
      </c>
      <c r="C930" t="s">
        <v>871</v>
      </c>
      <c r="D930" t="s">
        <v>871</v>
      </c>
    </row>
    <row r="931" spans="1:4" ht="15">
      <c r="A931" s="68" t="s">
        <v>1968</v>
      </c>
      <c r="B931" t="s">
        <v>901</v>
      </c>
      <c r="C931" t="s">
        <v>2156</v>
      </c>
      <c r="D931" t="s">
        <v>2536</v>
      </c>
    </row>
    <row r="932" spans="1:4" ht="15">
      <c r="A932" s="68" t="s">
        <v>1929</v>
      </c>
      <c r="B932" t="s">
        <v>510</v>
      </c>
      <c r="C932" t="s">
        <v>2156</v>
      </c>
      <c r="D932" t="s">
        <v>2536</v>
      </c>
    </row>
    <row r="933" spans="1:4" ht="15">
      <c r="A933" s="68" t="s">
        <v>1738</v>
      </c>
      <c r="B933" t="s">
        <v>731</v>
      </c>
      <c r="C933" t="s">
        <v>938</v>
      </c>
      <c r="D933" t="s">
        <v>731</v>
      </c>
    </row>
    <row r="934" spans="1:4" ht="15">
      <c r="A934" s="68" t="s">
        <v>1153</v>
      </c>
      <c r="B934" t="s">
        <v>2274</v>
      </c>
      <c r="C934" t="s">
        <v>2542</v>
      </c>
      <c r="D934" t="s">
        <v>2448</v>
      </c>
    </row>
    <row r="935" spans="1:4" ht="15">
      <c r="A935" s="68" t="s">
        <v>1969</v>
      </c>
      <c r="B935" t="s">
        <v>902</v>
      </c>
      <c r="C935" t="s">
        <v>2451</v>
      </c>
      <c r="D935" t="s">
        <v>2168</v>
      </c>
    </row>
    <row r="936" spans="1:4" ht="15">
      <c r="A936" s="68" t="s">
        <v>1437</v>
      </c>
      <c r="B936" t="s">
        <v>501</v>
      </c>
      <c r="C936" t="s">
        <v>2480</v>
      </c>
      <c r="D936" t="s">
        <v>501</v>
      </c>
    </row>
    <row r="937" spans="1:4" ht="15">
      <c r="A937" s="68" t="s">
        <v>1970</v>
      </c>
      <c r="B937" t="s">
        <v>903</v>
      </c>
      <c r="C937" t="s">
        <v>2163</v>
      </c>
      <c r="D937" t="s">
        <v>903</v>
      </c>
    </row>
    <row r="938" spans="1:4" ht="15">
      <c r="A938" s="68" t="s">
        <v>997</v>
      </c>
      <c r="B938" t="s">
        <v>186</v>
      </c>
      <c r="C938" t="s">
        <v>935</v>
      </c>
      <c r="D938" t="s">
        <v>186</v>
      </c>
    </row>
    <row r="939" spans="1:4" ht="15">
      <c r="A939" s="68" t="s">
        <v>1894</v>
      </c>
      <c r="B939" t="s">
        <v>844</v>
      </c>
      <c r="C939" t="s">
        <v>844</v>
      </c>
      <c r="D939" t="s">
        <v>844</v>
      </c>
    </row>
    <row r="940" spans="1:4" ht="15">
      <c r="A940" s="68" t="s">
        <v>1599</v>
      </c>
      <c r="B940" t="s">
        <v>622</v>
      </c>
      <c r="C940" t="s">
        <v>2128</v>
      </c>
      <c r="D940" t="s">
        <v>622</v>
      </c>
    </row>
    <row r="941" spans="1:4" ht="15">
      <c r="A941" s="68" t="s">
        <v>1470</v>
      </c>
      <c r="B941" t="s">
        <v>528</v>
      </c>
      <c r="C941" t="s">
        <v>848</v>
      </c>
      <c r="D941" t="s">
        <v>528</v>
      </c>
    </row>
    <row r="942" spans="1:4" ht="15">
      <c r="A942" s="68" t="s">
        <v>1930</v>
      </c>
      <c r="B942" t="s">
        <v>872</v>
      </c>
      <c r="C942" t="s">
        <v>848</v>
      </c>
      <c r="D942" t="s">
        <v>872</v>
      </c>
    </row>
    <row r="943" spans="1:4" ht="15">
      <c r="A943" s="68" t="s">
        <v>1263</v>
      </c>
      <c r="B943" t="s">
        <v>2410</v>
      </c>
      <c r="C943" t="s">
        <v>364</v>
      </c>
      <c r="D943" t="s">
        <v>2620</v>
      </c>
    </row>
    <row r="944" spans="1:4" ht="15">
      <c r="A944" s="68" t="s">
        <v>1527</v>
      </c>
      <c r="B944" t="s">
        <v>568</v>
      </c>
      <c r="C944" t="s">
        <v>2122</v>
      </c>
      <c r="D944" t="s">
        <v>568</v>
      </c>
    </row>
    <row r="945" spans="1:4" ht="15">
      <c r="A945" s="68" t="s">
        <v>1105</v>
      </c>
      <c r="B945" t="s">
        <v>252</v>
      </c>
      <c r="C945" t="s">
        <v>2633</v>
      </c>
      <c r="D945" t="s">
        <v>2603</v>
      </c>
    </row>
    <row r="946" spans="1:4" ht="15">
      <c r="A946" s="68" t="s">
        <v>1580</v>
      </c>
      <c r="B946" t="s">
        <v>605</v>
      </c>
      <c r="C946" t="s">
        <v>2432</v>
      </c>
      <c r="D946" t="s">
        <v>605</v>
      </c>
    </row>
    <row r="947" spans="1:4" ht="15">
      <c r="A947" s="68" t="s">
        <v>1344</v>
      </c>
      <c r="B947" t="s">
        <v>439</v>
      </c>
      <c r="C947" t="s">
        <v>430</v>
      </c>
      <c r="D947" t="s">
        <v>439</v>
      </c>
    </row>
    <row r="948" spans="1:4" ht="15">
      <c r="A948" s="68" t="s">
        <v>1387</v>
      </c>
      <c r="B948" t="s">
        <v>471</v>
      </c>
      <c r="C948" t="s">
        <v>445</v>
      </c>
      <c r="D948" t="s">
        <v>471</v>
      </c>
    </row>
    <row r="949" spans="1:4" ht="15">
      <c r="A949" s="68" t="s">
        <v>1388</v>
      </c>
      <c r="B949" t="s">
        <v>2241</v>
      </c>
      <c r="C949" t="s">
        <v>445</v>
      </c>
      <c r="D949" t="s">
        <v>2109</v>
      </c>
    </row>
    <row r="950" spans="1:4" ht="15">
      <c r="A950" s="68" t="s">
        <v>1409</v>
      </c>
      <c r="B950" t="s">
        <v>244</v>
      </c>
      <c r="C950" t="s">
        <v>2437</v>
      </c>
      <c r="D950" t="s">
        <v>244</v>
      </c>
    </row>
    <row r="951" spans="1:4" ht="15">
      <c r="A951" s="68" t="s">
        <v>1931</v>
      </c>
      <c r="B951" t="s">
        <v>873</v>
      </c>
      <c r="C951" t="s">
        <v>873</v>
      </c>
      <c r="D951" t="s">
        <v>873</v>
      </c>
    </row>
    <row r="952" spans="1:4" ht="15">
      <c r="A952" s="68" t="s">
        <v>1438</v>
      </c>
      <c r="B952" t="s">
        <v>2313</v>
      </c>
      <c r="C952" t="s">
        <v>2490</v>
      </c>
      <c r="D952" t="s">
        <v>2497</v>
      </c>
    </row>
    <row r="953" spans="1:4" ht="15">
      <c r="A953" s="68" t="s">
        <v>1549</v>
      </c>
      <c r="B953" t="s">
        <v>585</v>
      </c>
      <c r="C953" t="s">
        <v>2124</v>
      </c>
      <c r="D953" t="s">
        <v>585</v>
      </c>
    </row>
    <row r="954" spans="1:4" ht="15">
      <c r="A954" s="68" t="s">
        <v>1775</v>
      </c>
      <c r="B954" t="s">
        <v>759</v>
      </c>
      <c r="C954" t="s">
        <v>2515</v>
      </c>
      <c r="D954" t="s">
        <v>759</v>
      </c>
    </row>
    <row r="955" spans="1:4" ht="15">
      <c r="A955" s="68" t="s">
        <v>1528</v>
      </c>
      <c r="B955" t="s">
        <v>569</v>
      </c>
      <c r="C955" t="s">
        <v>560</v>
      </c>
      <c r="D955" t="s">
        <v>569</v>
      </c>
    </row>
    <row r="956" spans="1:4" ht="15">
      <c r="A956" s="68" t="s">
        <v>1864</v>
      </c>
      <c r="B956" t="s">
        <v>824</v>
      </c>
      <c r="C956" t="s">
        <v>2153</v>
      </c>
      <c r="D956" t="s">
        <v>824</v>
      </c>
    </row>
    <row r="957" spans="1:4" ht="15">
      <c r="A957" s="68" t="s">
        <v>1017</v>
      </c>
      <c r="B957" t="s">
        <v>201</v>
      </c>
      <c r="C957" t="s">
        <v>190</v>
      </c>
      <c r="D957" t="s">
        <v>2062</v>
      </c>
    </row>
    <row r="958" spans="1:4" ht="15">
      <c r="A958" s="68" t="s">
        <v>1018</v>
      </c>
      <c r="B958" t="s">
        <v>2411</v>
      </c>
      <c r="C958" t="s">
        <v>190</v>
      </c>
      <c r="D958" t="s">
        <v>2604</v>
      </c>
    </row>
    <row r="959" spans="1:4" ht="15">
      <c r="A959" s="68" t="s">
        <v>1739</v>
      </c>
      <c r="B959" t="s">
        <v>732</v>
      </c>
      <c r="C959" t="s">
        <v>938</v>
      </c>
      <c r="D959" t="s">
        <v>732</v>
      </c>
    </row>
    <row r="960" spans="1:4" ht="15">
      <c r="A960" s="68" t="s">
        <v>1932</v>
      </c>
      <c r="B960" t="s">
        <v>874</v>
      </c>
      <c r="C960" t="s">
        <v>854</v>
      </c>
      <c r="D960" t="s">
        <v>874</v>
      </c>
    </row>
    <row r="961" spans="1:4" ht="15">
      <c r="A961" s="68" t="s">
        <v>1410</v>
      </c>
      <c r="B961" t="s">
        <v>487</v>
      </c>
      <c r="C961" t="s">
        <v>475</v>
      </c>
      <c r="D961" t="s">
        <v>487</v>
      </c>
    </row>
    <row r="962" spans="1:4" ht="15">
      <c r="A962" s="68" t="s">
        <v>1600</v>
      </c>
      <c r="B962" t="s">
        <v>284</v>
      </c>
      <c r="C962" t="s">
        <v>610</v>
      </c>
      <c r="D962" t="s">
        <v>284</v>
      </c>
    </row>
    <row r="963" spans="1:4" ht="15">
      <c r="A963" s="68" t="s">
        <v>1601</v>
      </c>
      <c r="B963" t="s">
        <v>623</v>
      </c>
      <c r="C963" t="s">
        <v>610</v>
      </c>
      <c r="D963" t="s">
        <v>2231</v>
      </c>
    </row>
    <row r="964" spans="1:4" ht="15">
      <c r="A964" s="68" t="s">
        <v>1345</v>
      </c>
      <c r="B964" t="s">
        <v>440</v>
      </c>
      <c r="C964" t="s">
        <v>2435</v>
      </c>
      <c r="D964" t="s">
        <v>440</v>
      </c>
    </row>
    <row r="965" spans="1:4" ht="15">
      <c r="A965" s="68" t="s">
        <v>1346</v>
      </c>
      <c r="B965" t="s">
        <v>214</v>
      </c>
      <c r="C965" t="s">
        <v>2435</v>
      </c>
      <c r="D965" t="s">
        <v>2671</v>
      </c>
    </row>
    <row r="966" spans="1:4" ht="15">
      <c r="A966" s="68" t="s">
        <v>1529</v>
      </c>
      <c r="B966" t="s">
        <v>570</v>
      </c>
      <c r="C966" t="s">
        <v>2467</v>
      </c>
      <c r="D966" t="s">
        <v>570</v>
      </c>
    </row>
    <row r="967" spans="1:4" ht="15">
      <c r="A967" s="68" t="s">
        <v>1238</v>
      </c>
      <c r="B967" t="s">
        <v>356</v>
      </c>
      <c r="C967" t="s">
        <v>345</v>
      </c>
      <c r="D967" t="s">
        <v>356</v>
      </c>
    </row>
    <row r="968" spans="1:4" ht="15">
      <c r="A968" s="68" t="s">
        <v>1239</v>
      </c>
      <c r="B968" t="s">
        <v>357</v>
      </c>
      <c r="C968" t="s">
        <v>340</v>
      </c>
      <c r="D968" t="s">
        <v>2232</v>
      </c>
    </row>
    <row r="969" spans="1:4" ht="15">
      <c r="A969" s="68" t="s">
        <v>2016</v>
      </c>
      <c r="B969" t="s">
        <v>935</v>
      </c>
      <c r="C969" t="s">
        <v>935</v>
      </c>
      <c r="D969" t="s">
        <v>935</v>
      </c>
    </row>
    <row r="970" spans="1:4" ht="15">
      <c r="A970" s="68" t="s">
        <v>1865</v>
      </c>
      <c r="B970" t="s">
        <v>825</v>
      </c>
      <c r="C970" t="s">
        <v>2150</v>
      </c>
      <c r="D970" t="s">
        <v>2150</v>
      </c>
    </row>
    <row r="971" spans="1:4" ht="15">
      <c r="A971" s="68" t="s">
        <v>1933</v>
      </c>
      <c r="B971" t="s">
        <v>875</v>
      </c>
      <c r="C971" t="s">
        <v>2119</v>
      </c>
      <c r="D971" t="s">
        <v>2605</v>
      </c>
    </row>
    <row r="972" spans="1:4" ht="15">
      <c r="A972" s="68" t="s">
        <v>1934</v>
      </c>
      <c r="B972" t="s">
        <v>876</v>
      </c>
      <c r="C972" t="s">
        <v>2119</v>
      </c>
      <c r="D972" t="s">
        <v>876</v>
      </c>
    </row>
    <row r="973" spans="1:4" ht="15">
      <c r="A973" s="68" t="s">
        <v>1411</v>
      </c>
      <c r="B973" t="s">
        <v>2412</v>
      </c>
      <c r="C973" t="s">
        <v>255</v>
      </c>
      <c r="D973" t="s">
        <v>2606</v>
      </c>
    </row>
    <row r="974" spans="1:4" ht="15">
      <c r="A974" s="68" t="s">
        <v>1129</v>
      </c>
      <c r="B974" t="s">
        <v>273</v>
      </c>
      <c r="C974" t="s">
        <v>255</v>
      </c>
      <c r="D974" t="s">
        <v>273</v>
      </c>
    </row>
    <row r="975" spans="1:4" ht="15">
      <c r="A975" s="68" t="s">
        <v>1740</v>
      </c>
      <c r="B975" t="s">
        <v>2413</v>
      </c>
      <c r="C975" t="s">
        <v>2071</v>
      </c>
      <c r="D975" t="s">
        <v>2607</v>
      </c>
    </row>
    <row r="976" spans="1:4" ht="15">
      <c r="A976" s="68" t="s">
        <v>1412</v>
      </c>
      <c r="B976" t="s">
        <v>488</v>
      </c>
      <c r="C976" t="s">
        <v>2437</v>
      </c>
      <c r="D976" t="s">
        <v>488</v>
      </c>
    </row>
    <row r="977" spans="1:4" ht="15">
      <c r="A977" s="68" t="s">
        <v>1240</v>
      </c>
      <c r="B977" t="s">
        <v>358</v>
      </c>
      <c r="C977" t="s">
        <v>347</v>
      </c>
      <c r="D977" t="s">
        <v>358</v>
      </c>
    </row>
    <row r="978" spans="1:4" ht="15">
      <c r="A978" s="68" t="s">
        <v>1530</v>
      </c>
      <c r="B978" t="s">
        <v>571</v>
      </c>
      <c r="C978" t="s">
        <v>2467</v>
      </c>
      <c r="D978" t="s">
        <v>571</v>
      </c>
    </row>
    <row r="979" spans="1:4" ht="15">
      <c r="A979" s="68" t="s">
        <v>1935</v>
      </c>
      <c r="B979" t="s">
        <v>877</v>
      </c>
      <c r="C979" t="s">
        <v>2161</v>
      </c>
      <c r="D979" t="s">
        <v>877</v>
      </c>
    </row>
    <row r="980" spans="1:4" ht="15">
      <c r="A980" s="68" t="s">
        <v>1154</v>
      </c>
      <c r="B980" t="s">
        <v>294</v>
      </c>
      <c r="C980" t="s">
        <v>2490</v>
      </c>
      <c r="D980" t="s">
        <v>294</v>
      </c>
    </row>
    <row r="981" spans="1:4" ht="15">
      <c r="A981" s="68" t="s">
        <v>1550</v>
      </c>
      <c r="B981" t="s">
        <v>171</v>
      </c>
      <c r="C981" t="s">
        <v>536</v>
      </c>
      <c r="D981" t="s">
        <v>171</v>
      </c>
    </row>
    <row r="982" spans="1:4" ht="15">
      <c r="A982" s="68" t="s">
        <v>1551</v>
      </c>
      <c r="B982" t="s">
        <v>2414</v>
      </c>
      <c r="C982" t="s">
        <v>536</v>
      </c>
      <c r="D982" t="s">
        <v>2472</v>
      </c>
    </row>
    <row r="983" spans="1:4" ht="15">
      <c r="A983" s="68" t="s">
        <v>1531</v>
      </c>
      <c r="B983" t="s">
        <v>572</v>
      </c>
      <c r="C983" t="s">
        <v>572</v>
      </c>
      <c r="D983" t="s">
        <v>572</v>
      </c>
    </row>
    <row r="984" spans="1:4" ht="15">
      <c r="A984" s="68" t="s">
        <v>1660</v>
      </c>
      <c r="B984" t="s">
        <v>668</v>
      </c>
      <c r="C984" t="s">
        <v>2454</v>
      </c>
      <c r="D984" t="s">
        <v>668</v>
      </c>
    </row>
    <row r="985" spans="1:4" ht="15">
      <c r="A985" s="68" t="s">
        <v>1661</v>
      </c>
      <c r="B985" t="s">
        <v>669</v>
      </c>
      <c r="C985" t="s">
        <v>2454</v>
      </c>
      <c r="D985" t="s">
        <v>2233</v>
      </c>
    </row>
    <row r="986" spans="1:4" ht="15">
      <c r="A986" s="68" t="s">
        <v>1662</v>
      </c>
      <c r="B986" t="s">
        <v>670</v>
      </c>
      <c r="C986" t="s">
        <v>2454</v>
      </c>
      <c r="D986" t="s">
        <v>670</v>
      </c>
    </row>
    <row r="987" spans="1:4" ht="15">
      <c r="A987" s="68" t="s">
        <v>2047</v>
      </c>
      <c r="B987" t="s">
        <v>960</v>
      </c>
      <c r="C987" t="s">
        <v>2172</v>
      </c>
      <c r="D987" t="s">
        <v>960</v>
      </c>
    </row>
    <row r="988" spans="1:4" ht="15">
      <c r="A988" s="68" t="s">
        <v>1081</v>
      </c>
      <c r="B988" t="s">
        <v>2415</v>
      </c>
      <c r="C988" t="s">
        <v>2433</v>
      </c>
      <c r="D988" t="s">
        <v>2608</v>
      </c>
    </row>
    <row r="989" spans="1:4" ht="15">
      <c r="A989" s="68" t="s">
        <v>1347</v>
      </c>
      <c r="B989" t="s">
        <v>441</v>
      </c>
      <c r="C989" t="s">
        <v>433</v>
      </c>
      <c r="D989" t="s">
        <v>441</v>
      </c>
    </row>
    <row r="990" spans="1:4" ht="15">
      <c r="A990" s="68" t="s">
        <v>1215</v>
      </c>
      <c r="B990" t="s">
        <v>339</v>
      </c>
      <c r="C990" t="s">
        <v>2080</v>
      </c>
      <c r="D990" t="s">
        <v>339</v>
      </c>
    </row>
    <row r="991" spans="1:4" ht="15">
      <c r="A991" s="68" t="s">
        <v>1834</v>
      </c>
      <c r="B991" t="s">
        <v>803</v>
      </c>
      <c r="C991" t="s">
        <v>912</v>
      </c>
      <c r="D991" t="s">
        <v>803</v>
      </c>
    </row>
    <row r="992" spans="1:4" ht="15">
      <c r="A992" s="68" t="s">
        <v>1776</v>
      </c>
      <c r="B992" t="s">
        <v>760</v>
      </c>
      <c r="C992" t="s">
        <v>2141</v>
      </c>
      <c r="D992" t="s">
        <v>2143</v>
      </c>
    </row>
    <row r="993" spans="1:4" ht="15">
      <c r="A993" s="68" t="s">
        <v>1051</v>
      </c>
      <c r="B993" t="s">
        <v>217</v>
      </c>
      <c r="C993" t="s">
        <v>2064</v>
      </c>
      <c r="D993" t="s">
        <v>217</v>
      </c>
    </row>
    <row r="994" spans="1:4" ht="15">
      <c r="A994" s="68" t="s">
        <v>2017</v>
      </c>
      <c r="B994" t="s">
        <v>936</v>
      </c>
      <c r="C994" t="s">
        <v>309</v>
      </c>
      <c r="D994" t="s">
        <v>2234</v>
      </c>
    </row>
    <row r="995" spans="1:4" ht="15">
      <c r="A995" s="68" t="s">
        <v>2018</v>
      </c>
      <c r="B995" t="s">
        <v>937</v>
      </c>
      <c r="C995" t="s">
        <v>309</v>
      </c>
      <c r="D995" t="s">
        <v>937</v>
      </c>
    </row>
    <row r="996" spans="1:4" ht="15">
      <c r="A996" s="68" t="s">
        <v>1532</v>
      </c>
      <c r="B996" t="s">
        <v>2416</v>
      </c>
      <c r="C996" t="s">
        <v>2123</v>
      </c>
      <c r="D996" t="s">
        <v>2609</v>
      </c>
    </row>
    <row r="997" spans="1:4" ht="15">
      <c r="A997" s="68" t="s">
        <v>1348</v>
      </c>
      <c r="B997" t="s">
        <v>442</v>
      </c>
      <c r="C997" t="s">
        <v>430</v>
      </c>
      <c r="D997" t="s">
        <v>2235</v>
      </c>
    </row>
    <row r="998" spans="1:4" ht="15">
      <c r="A998" s="68" t="s">
        <v>1777</v>
      </c>
      <c r="B998" t="s">
        <v>761</v>
      </c>
      <c r="C998" t="s">
        <v>2515</v>
      </c>
      <c r="D998" t="s">
        <v>761</v>
      </c>
    </row>
    <row r="999" spans="1:4" ht="15">
      <c r="A999" s="68" t="s">
        <v>2019</v>
      </c>
      <c r="B999" t="s">
        <v>938</v>
      </c>
      <c r="C999" t="s">
        <v>938</v>
      </c>
      <c r="D999" t="s">
        <v>938</v>
      </c>
    </row>
    <row r="1000" spans="1:4" ht="15">
      <c r="A1000" s="68" t="s">
        <v>2020</v>
      </c>
      <c r="B1000" t="s">
        <v>2417</v>
      </c>
      <c r="C1000" t="s">
        <v>2454</v>
      </c>
      <c r="D1000" t="s">
        <v>2454</v>
      </c>
    </row>
    <row r="1001" spans="1:4" ht="15">
      <c r="A1001" s="68" t="s">
        <v>1663</v>
      </c>
      <c r="B1001" t="s">
        <v>671</v>
      </c>
      <c r="C1001" t="s">
        <v>2454</v>
      </c>
      <c r="D1001" t="s">
        <v>671</v>
      </c>
    </row>
    <row r="1002" spans="1:4" ht="15">
      <c r="A1002" s="68" t="s">
        <v>2048</v>
      </c>
      <c r="B1002" t="s">
        <v>961</v>
      </c>
      <c r="C1002" t="s">
        <v>950</v>
      </c>
      <c r="D1002" t="s">
        <v>961</v>
      </c>
    </row>
    <row r="1003" spans="1:4" ht="15">
      <c r="A1003" s="68" t="s">
        <v>1106</v>
      </c>
      <c r="B1003" t="s">
        <v>253</v>
      </c>
      <c r="C1003" t="s">
        <v>2071</v>
      </c>
      <c r="D1003" t="s">
        <v>253</v>
      </c>
    </row>
    <row r="1004" spans="1:4" ht="15">
      <c r="A1004" s="68" t="s">
        <v>1971</v>
      </c>
      <c r="B1004" t="s">
        <v>904</v>
      </c>
      <c r="C1004" t="s">
        <v>2453</v>
      </c>
      <c r="D1004" t="s">
        <v>904</v>
      </c>
    </row>
    <row r="1005" spans="1:4" ht="15">
      <c r="A1005" s="68" t="s">
        <v>1835</v>
      </c>
      <c r="B1005" t="s">
        <v>804</v>
      </c>
      <c r="C1005" t="s">
        <v>912</v>
      </c>
      <c r="D1005" t="s">
        <v>804</v>
      </c>
    </row>
    <row r="1006" spans="1:4" ht="15">
      <c r="A1006" s="68" t="s">
        <v>1107</v>
      </c>
      <c r="B1006" t="s">
        <v>254</v>
      </c>
      <c r="C1006" t="s">
        <v>2072</v>
      </c>
      <c r="D1006" t="s">
        <v>254</v>
      </c>
    </row>
    <row r="1007" spans="1:4" ht="15">
      <c r="A1007" s="68" t="s">
        <v>1972</v>
      </c>
      <c r="B1007" t="s">
        <v>753</v>
      </c>
      <c r="C1007" t="s">
        <v>893</v>
      </c>
      <c r="D1007" t="s">
        <v>753</v>
      </c>
    </row>
    <row r="1008" spans="1:4" ht="15">
      <c r="A1008" s="68" t="s">
        <v>1413</v>
      </c>
      <c r="B1008" t="s">
        <v>489</v>
      </c>
      <c r="C1008" t="s">
        <v>2437</v>
      </c>
      <c r="D1008" t="s">
        <v>489</v>
      </c>
    </row>
    <row r="1009" spans="1:4" ht="15">
      <c r="A1009" s="68" t="s">
        <v>1803</v>
      </c>
      <c r="B1009" t="s">
        <v>779</v>
      </c>
      <c r="C1009" t="s">
        <v>784</v>
      </c>
      <c r="D1009" t="s">
        <v>779</v>
      </c>
    </row>
    <row r="1010" spans="1:4" ht="15">
      <c r="A1010" s="68" t="s">
        <v>1155</v>
      </c>
      <c r="B1010" t="s">
        <v>295</v>
      </c>
      <c r="C1010" t="s">
        <v>2490</v>
      </c>
      <c r="D1010" t="s">
        <v>295</v>
      </c>
    </row>
    <row r="1011" spans="1:4" ht="15">
      <c r="A1011" s="68" t="s">
        <v>2021</v>
      </c>
      <c r="B1011" t="s">
        <v>939</v>
      </c>
      <c r="C1011" t="s">
        <v>2170</v>
      </c>
      <c r="D1011" t="s">
        <v>939</v>
      </c>
    </row>
    <row r="1012" spans="1:4" ht="15">
      <c r="A1012" s="68" t="s">
        <v>2022</v>
      </c>
      <c r="B1012" t="s">
        <v>940</v>
      </c>
      <c r="C1012" t="s">
        <v>2635</v>
      </c>
      <c r="D1012" t="s">
        <v>940</v>
      </c>
    </row>
    <row r="1013" spans="1:4" ht="15">
      <c r="A1013" s="68" t="s">
        <v>2023</v>
      </c>
      <c r="B1013" t="s">
        <v>2323</v>
      </c>
      <c r="C1013" t="s">
        <v>2635</v>
      </c>
      <c r="D1013" t="s">
        <v>2635</v>
      </c>
    </row>
    <row r="1014" spans="1:4" ht="15">
      <c r="A1014" s="68" t="s">
        <v>1895</v>
      </c>
      <c r="B1014" t="s">
        <v>845</v>
      </c>
      <c r="C1014" t="s">
        <v>2155</v>
      </c>
      <c r="D1014" t="s">
        <v>845</v>
      </c>
    </row>
    <row r="1015" spans="1:4" ht="15">
      <c r="A1015" s="68" t="s">
        <v>1156</v>
      </c>
      <c r="B1015" t="s">
        <v>296</v>
      </c>
      <c r="C1015" t="s">
        <v>919</v>
      </c>
      <c r="D1015" t="s">
        <v>296</v>
      </c>
    </row>
    <row r="1016" spans="1:4" ht="15">
      <c r="A1016" s="68" t="s">
        <v>1836</v>
      </c>
      <c r="B1016" t="s">
        <v>805</v>
      </c>
      <c r="C1016" t="s">
        <v>912</v>
      </c>
      <c r="D1016" t="s">
        <v>805</v>
      </c>
    </row>
    <row r="1017" spans="1:4" ht="15">
      <c r="A1017" s="68" t="s">
        <v>1498</v>
      </c>
      <c r="B1017" t="s">
        <v>2418</v>
      </c>
      <c r="C1017" t="s">
        <v>934</v>
      </c>
      <c r="D1017" t="s">
        <v>2610</v>
      </c>
    </row>
    <row r="1018" spans="1:4" ht="15">
      <c r="A1018" s="68" t="s">
        <v>1349</v>
      </c>
      <c r="B1018" t="s">
        <v>443</v>
      </c>
      <c r="C1018" t="s">
        <v>431</v>
      </c>
      <c r="D1018" t="s">
        <v>443</v>
      </c>
    </row>
    <row r="1019" spans="1:4" ht="15">
      <c r="A1019" s="68" t="s">
        <v>1741</v>
      </c>
      <c r="B1019" t="s">
        <v>733</v>
      </c>
      <c r="C1019" t="s">
        <v>938</v>
      </c>
      <c r="D1019" t="s">
        <v>733</v>
      </c>
    </row>
    <row r="1020" spans="1:4" ht="15">
      <c r="A1020" s="68" t="s">
        <v>1305</v>
      </c>
      <c r="B1020" t="s">
        <v>2236</v>
      </c>
      <c r="C1020" t="s">
        <v>2096</v>
      </c>
      <c r="D1020" t="s">
        <v>2236</v>
      </c>
    </row>
    <row r="1021" spans="1:4" ht="15">
      <c r="A1021" s="68" t="s">
        <v>1778</v>
      </c>
      <c r="B1021" t="s">
        <v>762</v>
      </c>
      <c r="C1021" t="s">
        <v>2141</v>
      </c>
      <c r="D1021" t="s">
        <v>762</v>
      </c>
    </row>
    <row r="1022" spans="1:4" ht="15">
      <c r="A1022" s="68" t="s">
        <v>1439</v>
      </c>
      <c r="B1022" t="s">
        <v>2419</v>
      </c>
      <c r="C1022" t="s">
        <v>2111</v>
      </c>
      <c r="D1022" t="s">
        <v>2611</v>
      </c>
    </row>
    <row r="1023" spans="1:4" ht="15">
      <c r="A1023" s="68" t="s">
        <v>1440</v>
      </c>
      <c r="B1023" t="s">
        <v>2420</v>
      </c>
      <c r="C1023" t="s">
        <v>2111</v>
      </c>
      <c r="D1023" t="s">
        <v>2612</v>
      </c>
    </row>
    <row r="1024" spans="1:4" ht="15">
      <c r="A1024" s="68" t="s">
        <v>1441</v>
      </c>
      <c r="B1024" t="s">
        <v>502</v>
      </c>
      <c r="C1024" t="s">
        <v>2111</v>
      </c>
      <c r="D1024" t="s">
        <v>2117</v>
      </c>
    </row>
    <row r="1025" spans="1:4" ht="15">
      <c r="A1025" s="68" t="s">
        <v>1442</v>
      </c>
      <c r="B1025" t="s">
        <v>503</v>
      </c>
      <c r="C1025" t="s">
        <v>2111</v>
      </c>
      <c r="D1025" t="s">
        <v>2118</v>
      </c>
    </row>
    <row r="1026" spans="1:4" ht="15">
      <c r="A1026" s="68" t="s">
        <v>1581</v>
      </c>
      <c r="B1026" t="s">
        <v>606</v>
      </c>
      <c r="C1026" t="s">
        <v>2432</v>
      </c>
      <c r="D1026" t="s">
        <v>2126</v>
      </c>
    </row>
    <row r="1027" spans="1:4" ht="15">
      <c r="A1027" s="68" t="s">
        <v>1685</v>
      </c>
      <c r="B1027" t="s">
        <v>685</v>
      </c>
      <c r="C1027" t="s">
        <v>595</v>
      </c>
      <c r="D1027" t="s">
        <v>685</v>
      </c>
    </row>
    <row r="1028" spans="1:4" ht="15">
      <c r="A1028" s="68" t="s">
        <v>1896</v>
      </c>
      <c r="B1028" t="s">
        <v>846</v>
      </c>
      <c r="C1028" t="s">
        <v>2156</v>
      </c>
      <c r="D1028" t="s">
        <v>2536</v>
      </c>
    </row>
    <row r="1029" spans="1:4" ht="15">
      <c r="A1029" s="68" t="s">
        <v>1443</v>
      </c>
      <c r="B1029" t="s">
        <v>504</v>
      </c>
      <c r="C1029" t="s">
        <v>2490</v>
      </c>
      <c r="D1029" t="s">
        <v>504</v>
      </c>
    </row>
    <row r="1030" spans="1:4" ht="15">
      <c r="A1030" s="68" t="s">
        <v>1897</v>
      </c>
      <c r="B1030" t="s">
        <v>847</v>
      </c>
      <c r="C1030" t="s">
        <v>2156</v>
      </c>
      <c r="D1030" t="s">
        <v>2536</v>
      </c>
    </row>
    <row r="1031" spans="1:4" ht="15">
      <c r="A1031" s="68" t="s">
        <v>1389</v>
      </c>
      <c r="B1031" t="s">
        <v>472</v>
      </c>
      <c r="C1031" t="s">
        <v>472</v>
      </c>
      <c r="D1031" t="s">
        <v>472</v>
      </c>
    </row>
    <row r="1032" spans="1:4" ht="15">
      <c r="A1032" s="68" t="s">
        <v>1936</v>
      </c>
      <c r="B1032" t="s">
        <v>878</v>
      </c>
      <c r="C1032" t="s">
        <v>873</v>
      </c>
      <c r="D1032" t="s">
        <v>878</v>
      </c>
    </row>
    <row r="1033" spans="1:4" ht="15">
      <c r="A1033" s="68" t="s">
        <v>1937</v>
      </c>
      <c r="B1033" t="s">
        <v>879</v>
      </c>
      <c r="C1033" t="s">
        <v>2449</v>
      </c>
      <c r="D1033" t="s">
        <v>879</v>
      </c>
    </row>
    <row r="1034" spans="1:4" ht="15">
      <c r="A1034" s="68" t="s">
        <v>1938</v>
      </c>
      <c r="B1034" t="s">
        <v>880</v>
      </c>
      <c r="C1034" t="s">
        <v>2449</v>
      </c>
      <c r="D1034" t="s">
        <v>880</v>
      </c>
    </row>
    <row r="1035" spans="1:4" ht="15">
      <c r="A1035" s="68" t="s">
        <v>1939</v>
      </c>
      <c r="B1035" t="s">
        <v>881</v>
      </c>
      <c r="C1035" t="s">
        <v>894</v>
      </c>
      <c r="D1035" t="s">
        <v>881</v>
      </c>
    </row>
    <row r="1036" spans="1:4" ht="15">
      <c r="A1036" s="68" t="s">
        <v>1779</v>
      </c>
      <c r="B1036" t="s">
        <v>763</v>
      </c>
      <c r="C1036" t="s">
        <v>2140</v>
      </c>
      <c r="D1036" t="s">
        <v>763</v>
      </c>
    </row>
    <row r="1037" spans="1:4" ht="15">
      <c r="A1037" s="68" t="s">
        <v>1780</v>
      </c>
      <c r="B1037" t="s">
        <v>764</v>
      </c>
      <c r="C1037" t="s">
        <v>2140</v>
      </c>
      <c r="D1037" t="s">
        <v>2144</v>
      </c>
    </row>
    <row r="1038" spans="1:4" ht="15">
      <c r="A1038" s="68" t="s">
        <v>1973</v>
      </c>
      <c r="B1038" t="s">
        <v>905</v>
      </c>
      <c r="C1038" t="s">
        <v>894</v>
      </c>
      <c r="D1038" t="s">
        <v>905</v>
      </c>
    </row>
    <row r="1039" spans="1:4" ht="15">
      <c r="A1039" s="68" t="s">
        <v>1940</v>
      </c>
      <c r="B1039" t="s">
        <v>882</v>
      </c>
      <c r="C1039" t="s">
        <v>849</v>
      </c>
      <c r="D1039" t="s">
        <v>882</v>
      </c>
    </row>
    <row r="1040" spans="1:4" ht="15">
      <c r="A1040" s="68" t="s">
        <v>1157</v>
      </c>
      <c r="B1040" t="s">
        <v>297</v>
      </c>
      <c r="C1040" t="s">
        <v>2490</v>
      </c>
      <c r="D1040" t="s">
        <v>297</v>
      </c>
    </row>
    <row r="1041" spans="1:4" ht="15">
      <c r="A1041" s="68" t="s">
        <v>1974</v>
      </c>
      <c r="B1041" t="s">
        <v>906</v>
      </c>
      <c r="C1041" t="s">
        <v>2164</v>
      </c>
      <c r="D1041" t="s">
        <v>906</v>
      </c>
    </row>
    <row r="1042" spans="1:4" ht="15">
      <c r="A1042" s="68" t="s">
        <v>1975</v>
      </c>
      <c r="B1042" t="s">
        <v>907</v>
      </c>
      <c r="C1042" t="s">
        <v>894</v>
      </c>
      <c r="D1042" t="s">
        <v>907</v>
      </c>
    </row>
    <row r="1043" spans="1:4" ht="15">
      <c r="A1043" s="68" t="s">
        <v>1158</v>
      </c>
      <c r="B1043" t="s">
        <v>2421</v>
      </c>
      <c r="C1043" t="s">
        <v>2542</v>
      </c>
      <c r="D1043" t="s">
        <v>2613</v>
      </c>
    </row>
    <row r="1044" spans="1:4" ht="15">
      <c r="A1044" s="68" t="s">
        <v>1285</v>
      </c>
      <c r="B1044" t="s">
        <v>391</v>
      </c>
      <c r="C1044" t="s">
        <v>2476</v>
      </c>
      <c r="D1044" t="s">
        <v>391</v>
      </c>
    </row>
    <row r="1045" spans="1:4" ht="15">
      <c r="A1045" s="68" t="s">
        <v>2024</v>
      </c>
      <c r="B1045" t="s">
        <v>941</v>
      </c>
      <c r="C1045" t="s">
        <v>309</v>
      </c>
      <c r="D1045" t="s">
        <v>941</v>
      </c>
    </row>
    <row r="1046" spans="1:4" ht="15">
      <c r="A1046" s="68" t="s">
        <v>2025</v>
      </c>
      <c r="B1046" t="s">
        <v>925</v>
      </c>
      <c r="C1046" t="s">
        <v>2156</v>
      </c>
      <c r="D1046" t="s">
        <v>2536</v>
      </c>
    </row>
    <row r="1047" spans="1:4" ht="15">
      <c r="A1047" s="68" t="s">
        <v>1552</v>
      </c>
      <c r="B1047" t="s">
        <v>2051</v>
      </c>
      <c r="C1047" t="s">
        <v>2124</v>
      </c>
      <c r="D1047" t="s">
        <v>2051</v>
      </c>
    </row>
    <row r="1048" spans="1:4" ht="15">
      <c r="A1048" s="68" t="s">
        <v>1082</v>
      </c>
      <c r="B1048" t="s">
        <v>236</v>
      </c>
      <c r="C1048" t="s">
        <v>2433</v>
      </c>
      <c r="D1048" t="s">
        <v>236</v>
      </c>
    </row>
    <row r="1049" spans="1:4" ht="15">
      <c r="A1049" s="68" t="s">
        <v>1390</v>
      </c>
      <c r="B1049" t="s">
        <v>2422</v>
      </c>
      <c r="C1049" t="s">
        <v>2460</v>
      </c>
      <c r="D1049" t="s">
        <v>2614</v>
      </c>
    </row>
    <row r="1050" spans="1:4" ht="15">
      <c r="A1050" s="68" t="s">
        <v>1159</v>
      </c>
      <c r="B1050" t="s">
        <v>2423</v>
      </c>
      <c r="C1050" t="s">
        <v>2055</v>
      </c>
      <c r="D1050" t="s">
        <v>2615</v>
      </c>
    </row>
    <row r="1051" spans="1:4" ht="15">
      <c r="A1051" s="68" t="s">
        <v>1976</v>
      </c>
      <c r="B1051" t="s">
        <v>969</v>
      </c>
      <c r="C1051" t="s">
        <v>894</v>
      </c>
      <c r="D1051" t="s">
        <v>969</v>
      </c>
    </row>
    <row r="1052" spans="1:4" ht="15">
      <c r="A1052" s="68" t="s">
        <v>1742</v>
      </c>
      <c r="B1052" t="s">
        <v>734</v>
      </c>
      <c r="C1052" t="s">
        <v>938</v>
      </c>
      <c r="D1052" t="s">
        <v>734</v>
      </c>
    </row>
    <row r="1053" spans="1:4" ht="15">
      <c r="A1053" s="68" t="s">
        <v>1743</v>
      </c>
      <c r="B1053" t="s">
        <v>735</v>
      </c>
      <c r="C1053" t="s">
        <v>938</v>
      </c>
      <c r="D1053" t="s">
        <v>735</v>
      </c>
    </row>
    <row r="1054" spans="1:4" ht="15">
      <c r="A1054" s="68" t="s">
        <v>1898</v>
      </c>
      <c r="B1054" t="s">
        <v>233</v>
      </c>
      <c r="C1054" t="s">
        <v>2156</v>
      </c>
      <c r="D1054" t="s">
        <v>2536</v>
      </c>
    </row>
    <row r="1055" spans="1:4" ht="15">
      <c r="A1055" s="68" t="s">
        <v>2026</v>
      </c>
      <c r="B1055" t="s">
        <v>617</v>
      </c>
      <c r="C1055" t="s">
        <v>309</v>
      </c>
      <c r="D1055" t="s">
        <v>617</v>
      </c>
    </row>
    <row r="1056" spans="1:4" ht="15">
      <c r="A1056" s="68" t="s">
        <v>1804</v>
      </c>
      <c r="B1056" t="s">
        <v>780</v>
      </c>
      <c r="C1056" t="s">
        <v>2146</v>
      </c>
      <c r="D1056" t="s">
        <v>2146</v>
      </c>
    </row>
    <row r="1057" spans="1:4" ht="15">
      <c r="A1057" s="68" t="s">
        <v>1083</v>
      </c>
      <c r="B1057" t="s">
        <v>237</v>
      </c>
      <c r="C1057" t="s">
        <v>2433</v>
      </c>
      <c r="D1057" t="s">
        <v>2672</v>
      </c>
    </row>
    <row r="1058" spans="1:4" ht="15">
      <c r="A1058" s="68" t="s">
        <v>1686</v>
      </c>
      <c r="B1058" t="s">
        <v>686</v>
      </c>
      <c r="C1058" t="s">
        <v>677</v>
      </c>
      <c r="D1058" t="s">
        <v>2132</v>
      </c>
    </row>
    <row r="1059" spans="1:4" ht="15">
      <c r="A1059" s="68" t="s">
        <v>1216</v>
      </c>
      <c r="B1059" t="s">
        <v>2424</v>
      </c>
      <c r="C1059" t="s">
        <v>2450</v>
      </c>
      <c r="D1059" t="s">
        <v>2616</v>
      </c>
    </row>
    <row r="1060" spans="1:4" ht="15">
      <c r="A1060" s="68" t="s">
        <v>1977</v>
      </c>
      <c r="B1060" t="s">
        <v>908</v>
      </c>
      <c r="C1060" t="s">
        <v>2164</v>
      </c>
      <c r="D1060" t="s">
        <v>908</v>
      </c>
    </row>
    <row r="1061" spans="1:4" ht="15">
      <c r="A1061" s="68" t="s">
        <v>1941</v>
      </c>
      <c r="B1061" t="s">
        <v>883</v>
      </c>
      <c r="C1061" t="s">
        <v>2119</v>
      </c>
      <c r="D1061" t="s">
        <v>883</v>
      </c>
    </row>
    <row r="1062" spans="1:4" ht="15">
      <c r="A1062" s="68" t="s">
        <v>1052</v>
      </c>
      <c r="B1062" t="s">
        <v>967</v>
      </c>
      <c r="C1062" t="s">
        <v>2064</v>
      </c>
      <c r="D1062" t="s">
        <v>967</v>
      </c>
    </row>
    <row r="1063" spans="1:4" ht="15">
      <c r="A1063" s="68" t="s">
        <v>1978</v>
      </c>
      <c r="B1063" t="s">
        <v>909</v>
      </c>
      <c r="C1063" t="s">
        <v>892</v>
      </c>
      <c r="D1063" t="s">
        <v>909</v>
      </c>
    </row>
    <row r="1064" spans="1:4" ht="15">
      <c r="A1064" s="68" t="s">
        <v>1499</v>
      </c>
      <c r="B1064" t="s">
        <v>545</v>
      </c>
      <c r="C1064" t="s">
        <v>934</v>
      </c>
      <c r="D1064" t="s">
        <v>545</v>
      </c>
    </row>
    <row r="1065" spans="1:4" ht="15">
      <c r="A1065" s="68" t="s">
        <v>1979</v>
      </c>
      <c r="B1065" t="s">
        <v>910</v>
      </c>
      <c r="C1065" t="s">
        <v>2163</v>
      </c>
      <c r="D1065" t="s">
        <v>910</v>
      </c>
    </row>
    <row r="1066" spans="1:4" ht="15">
      <c r="A1066" s="68" t="s">
        <v>1980</v>
      </c>
      <c r="B1066" t="s">
        <v>911</v>
      </c>
      <c r="C1066" t="s">
        <v>2164</v>
      </c>
      <c r="D1066" t="s">
        <v>911</v>
      </c>
    </row>
    <row r="1067" spans="1:4" ht="15">
      <c r="A1067" s="68" t="s">
        <v>1264</v>
      </c>
      <c r="B1067" t="s">
        <v>2416</v>
      </c>
      <c r="C1067" t="s">
        <v>2628</v>
      </c>
      <c r="D1067" t="s">
        <v>2673</v>
      </c>
    </row>
    <row r="1068" spans="1:4" ht="15">
      <c r="A1068" s="68" t="s">
        <v>1866</v>
      </c>
      <c r="B1068" t="s">
        <v>2425</v>
      </c>
      <c r="C1068" t="s">
        <v>2445</v>
      </c>
      <c r="D1068" t="s">
        <v>2617</v>
      </c>
    </row>
    <row r="1069" spans="1:4" ht="15">
      <c r="A1069" s="68" t="s">
        <v>1942</v>
      </c>
      <c r="B1069" t="s">
        <v>884</v>
      </c>
      <c r="C1069" t="s">
        <v>871</v>
      </c>
      <c r="D1069" t="s">
        <v>884</v>
      </c>
    </row>
    <row r="1070" spans="1:4" ht="15">
      <c r="A1070" s="68" t="s">
        <v>1899</v>
      </c>
      <c r="B1070" t="s">
        <v>832</v>
      </c>
      <c r="C1070" t="s">
        <v>2156</v>
      </c>
      <c r="D1070" t="s">
        <v>832</v>
      </c>
    </row>
    <row r="1071" spans="1:4" ht="15">
      <c r="A1071" s="68" t="s">
        <v>2027</v>
      </c>
      <c r="B1071" t="s">
        <v>942</v>
      </c>
      <c r="C1071" t="s">
        <v>309</v>
      </c>
      <c r="D1071" t="s">
        <v>942</v>
      </c>
    </row>
    <row r="1072" spans="1:4" ht="15">
      <c r="A1072" s="68" t="s">
        <v>1533</v>
      </c>
      <c r="B1072" t="s">
        <v>573</v>
      </c>
      <c r="C1072" t="s">
        <v>560</v>
      </c>
      <c r="D1072" t="s">
        <v>573</v>
      </c>
    </row>
    <row r="1073" spans="1:4" ht="15">
      <c r="A1073" s="68" t="s">
        <v>1943</v>
      </c>
      <c r="B1073" t="s">
        <v>885</v>
      </c>
      <c r="C1073" t="s">
        <v>861</v>
      </c>
      <c r="D1073" t="s">
        <v>885</v>
      </c>
    </row>
    <row r="1074" spans="1:4" ht="15">
      <c r="A1074" s="68" t="s">
        <v>1867</v>
      </c>
      <c r="B1074" t="s">
        <v>826</v>
      </c>
      <c r="C1074" t="s">
        <v>2150</v>
      </c>
      <c r="D1074" t="s">
        <v>826</v>
      </c>
    </row>
    <row r="1075" spans="1:4" ht="15">
      <c r="A1075" s="68" t="s">
        <v>2049</v>
      </c>
      <c r="B1075" t="s">
        <v>962</v>
      </c>
      <c r="C1075" t="s">
        <v>2172</v>
      </c>
      <c r="D1075" t="s">
        <v>962</v>
      </c>
    </row>
    <row r="1076" spans="1:4" ht="15">
      <c r="A1076" s="68" t="s">
        <v>1217</v>
      </c>
      <c r="B1076" t="s">
        <v>2426</v>
      </c>
      <c r="C1076" t="s">
        <v>2450</v>
      </c>
      <c r="D1076" t="s">
        <v>2618</v>
      </c>
    </row>
    <row r="1077" spans="1:4" ht="15">
      <c r="A1077" s="68" t="s">
        <v>1944</v>
      </c>
      <c r="B1077" t="s">
        <v>886</v>
      </c>
      <c r="C1077" t="s">
        <v>2161</v>
      </c>
      <c r="D1077" t="s">
        <v>886</v>
      </c>
    </row>
    <row r="1078" spans="1:4" ht="15">
      <c r="A1078" s="68" t="s">
        <v>1160</v>
      </c>
      <c r="B1078" t="s">
        <v>2284</v>
      </c>
      <c r="C1078" t="s">
        <v>2457</v>
      </c>
      <c r="D1078" t="s">
        <v>2462</v>
      </c>
    </row>
    <row r="1079" spans="1:4" ht="15">
      <c r="A1079" s="68" t="s">
        <v>1444</v>
      </c>
      <c r="B1079" t="s">
        <v>505</v>
      </c>
      <c r="C1079" t="s">
        <v>2111</v>
      </c>
      <c r="D1079" t="s">
        <v>505</v>
      </c>
    </row>
    <row r="1080" spans="1:4" ht="15">
      <c r="A1080" s="68" t="s">
        <v>1265</v>
      </c>
      <c r="B1080" t="s">
        <v>2427</v>
      </c>
      <c r="C1080" t="s">
        <v>2629</v>
      </c>
      <c r="D1080" t="s">
        <v>2619</v>
      </c>
    </row>
    <row r="1081" spans="1:4" ht="15">
      <c r="A1081" s="68" t="s">
        <v>1019</v>
      </c>
      <c r="B1081" t="s">
        <v>202</v>
      </c>
      <c r="C1081" t="s">
        <v>167</v>
      </c>
      <c r="D1081" t="s">
        <v>202</v>
      </c>
    </row>
    <row r="1082" spans="1:4">
      <c r="A1082" t="s">
        <v>2242</v>
      </c>
      <c r="B1082" s="66"/>
    </row>
  </sheetData>
  <sheetProtection algorithmName="SHA-512" hashValue="HNaLqLVCM7K9ME1bN7YRukYQ7uYDviqFtXA8mulZ/tVg0n1ZHWANQRlShZC0mBzsAltu9eoCmjh9D0kzFe3OHg==" saltValue="ELIAsdzgCqjdY8M/Py0ZdQ==" spinCount="100000" sheet="1" objects="1" scenarios="1"/>
  <sortState ref="B2:B1194">
    <sortCondition ref="B1:B1194"/>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FRENTE CONSTANCIA </vt:lpstr>
      <vt:lpstr>REVERSO CONSTANCIA</vt:lpstr>
      <vt:lpstr>CCT Y MPIOS</vt:lpstr>
      <vt:lpstr>'FRENTE CONSTANCIA '!Área_de_impresión</vt:lpstr>
      <vt:lpstr>'REVERSO CONSTANCIA'!Área_de_impresión</vt:lpstr>
      <vt:lpstr>AREAS</vt:lpstr>
    </vt:vector>
  </TitlesOfParts>
  <Company>S.E.C.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ramariela</dc:creator>
  <cp:lastModifiedBy>pc</cp:lastModifiedBy>
  <cp:lastPrinted>2023-01-18T18:00:49Z</cp:lastPrinted>
  <dcterms:created xsi:type="dcterms:W3CDTF">2005-02-03T23:22:36Z</dcterms:created>
  <dcterms:modified xsi:type="dcterms:W3CDTF">2024-01-30T17:05:32Z</dcterms:modified>
</cp:coreProperties>
</file>